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2.2\Licitatii\PROCEDURI PIATA LICITATIILOR 2024\178 STB vanzare mij transp sub forma de MF 39 lot_177 buc\Reluare loturi ramase _noua lotizare\"/>
    </mc:Choice>
  </mc:AlternateContent>
  <xr:revisionPtr revIDLastSave="0" documentId="13_ncr:1_{1CF97878-5B84-44EF-B1DF-C1ADFC5BB57A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Anexa 1 informare" sheetId="7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A2">#REF!</definedName>
    <definedName name="__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_idx1">'[1]DETAILED DATA BASE RENT _3_'!#REF!</definedName>
    <definedName name="__idx2">'[1]DETAILED DATA BASE RENT _3_'!#REF!</definedName>
    <definedName name="__vcl12">#REF!</definedName>
    <definedName name="__VCL2">'[1]Data _ Assumptions'!$I$28</definedName>
    <definedName name="_1teverhu">[2]Blad1!#REF!</definedName>
    <definedName name="_4teverhu">[2]Blad1!#REF!</definedName>
    <definedName name="_A2">#REF!</definedName>
    <definedName name="_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RR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idx1">'[3]DETAILED DATA BASE RENT _3_'!#REF!</definedName>
    <definedName name="_idx2">'[3]DETAILED DATA BASE RENT _3_'!#REF!</definedName>
    <definedName name="_vcl12">#REF!</definedName>
    <definedName name="_VCL2">'[3]Data _ Assumptions'!$I$28</definedName>
    <definedName name="a">#REF!</definedName>
    <definedName name="A.">#REF!</definedName>
    <definedName name="ab">[4]Blad1!#REF!</definedName>
    <definedName name="ad">#REF!</definedName>
    <definedName name="ag">#REF!</definedName>
    <definedName name="AMORTIZAREA">#REF!</definedName>
    <definedName name="Aria">[5]Memoriu!#REF!</definedName>
    <definedName name="azi">'[6]CIN-automacara-RK'!$E$35</definedName>
    <definedName name="B.">#REF!</definedName>
    <definedName name="balance_type">1</definedName>
    <definedName name="bh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kv">'[1]Data _ Assumptions'!#REF!</definedName>
    <definedName name="C.">#REF!</definedName>
    <definedName name="C_CM_tva">[7]Cladire!$C$56</definedName>
    <definedName name="Ca">#REF!</definedName>
    <definedName name="calc">1</definedName>
    <definedName name="caprate">'[1]Data _ Assumptions'!$I$34</definedName>
    <definedName name="caprate2">'[1]Data _ Assumptions'!$I$36</definedName>
    <definedName name="cazare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A1">[8]UserDefinedVariables!$D$33</definedName>
    <definedName name="CCCA2">[8]UserDefinedVariables!$D$34</definedName>
    <definedName name="CCCA3">[8]UserDefinedVariables!$D$35</definedName>
    <definedName name="CCFA1">[8]UserDefinedVariables!$E$11</definedName>
    <definedName name="CCFA15">[8]UserDefinedVariables!$E$25</definedName>
    <definedName name="CCFA16">[8]UserDefinedVariables!$E$26</definedName>
    <definedName name="CCFA17">[8]UserDefinedVariables!$E$27</definedName>
    <definedName name="CCFA2">[8]UserDefinedVariables!$E$12</definedName>
    <definedName name="CCFA3">[8]UserDefinedVariables!$E$13</definedName>
    <definedName name="CCFA6">[8]UserDefinedVariables!$E$16</definedName>
    <definedName name="CCFA7">[8]UserDefinedVariables!$E$17</definedName>
    <definedName name="CCFA8">[8]UserDefinedVariables!$E$18</definedName>
    <definedName name="CCFA9">[8]UserDefinedVariables!$E$19</definedName>
    <definedName name="chemical_total">#REF!</definedName>
    <definedName name="co">702</definedName>
    <definedName name="COGS">#REF!</definedName>
    <definedName name="ConstrLoanIntRate">[8]UserDefinedVariables!$C$49</definedName>
    <definedName name="corect3">[5]Memoriu!#REF!</definedName>
    <definedName name="correct1">[5]Memoriu!#REF!</definedName>
    <definedName name="correct10">[5]Memoriu!#REF!</definedName>
    <definedName name="correct3">[5]Memoriu!#REF!</definedName>
    <definedName name="correct4">[5]Memoriu!#REF!</definedName>
    <definedName name="correct5">[5]Memoriu!#REF!</definedName>
    <definedName name="correct7">[5]Memoriu!#REF!</definedName>
    <definedName name="correct8">[5]Memoriu!#REF!</definedName>
    <definedName name="correct9">[5]Memoriu!#REF!</definedName>
    <definedName name="CountryOwnership">#REF!</definedName>
    <definedName name="CountryOwnership2">#REF!</definedName>
    <definedName name="cpi">'[9]cash flows C'!#REF!</definedName>
    <definedName name="Currency">#REF!</definedName>
    <definedName name="currency2">#REF!</definedName>
    <definedName name="curs">#REF!</definedName>
    <definedName name="d">[5]Memoriu!#REF!</definedName>
    <definedName name="D.">#REF!</definedName>
    <definedName name="daily">[4]Blad1!#REF!</definedName>
    <definedName name="DailyAverage3">#REF!</definedName>
    <definedName name="_xlnm.Database">'[10]2001'!#REF!</definedName>
    <definedName name="DFFGHJ87">#REF!</definedName>
    <definedName name="dolar">#REF!</definedName>
    <definedName name="dr">'[1]Data _ Assumptions'!$I$24</definedName>
    <definedName name="dra">[5]Memoriu!#REF!</definedName>
    <definedName name="dragos1">[5]Memoriu!#REF!</definedName>
    <definedName name="e">#REF!</definedName>
    <definedName name="E.">#REF!</definedName>
    <definedName name="eee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quityIntRate">[8]UserDefinedVariables!$C$51</definedName>
    <definedName name="esalonare2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taj">[5]Memoriu!#REF!</definedName>
    <definedName name="euro">#REF!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Database_0">'[11]2001'!#REF!</definedName>
    <definedName name="ExchangeRate">#REF!</definedName>
    <definedName name="exchr">'[1]Data _ Assumptions'!#REF!</definedName>
    <definedName name="ExtProfit">#REF!</definedName>
    <definedName name="f">#REF!</definedName>
    <definedName name="F.">#REF!</definedName>
    <definedName name="ffff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gures">'[12]Letting Report'!#REF!</definedName>
    <definedName name="finish_total">#REF!</definedName>
    <definedName name="FinProfit">#REF!</definedName>
    <definedName name="fuck">#REF!</definedName>
    <definedName name="fuck2">#REF!</definedName>
    <definedName name="FY">2001</definedName>
    <definedName name="G.">#REF!</definedName>
    <definedName name="GBACA1">[8]UserDefinedVariables!$C$33</definedName>
    <definedName name="GBACA2">[8]UserDefinedVariables!$C$34</definedName>
    <definedName name="GBACA3">[8]UserDefinedVariables!$C$35</definedName>
    <definedName name="GLAFA1">[8]UserDefinedVariables!$D$11</definedName>
    <definedName name="GLAFA10">[8]UserDefinedVariables!$D$20</definedName>
    <definedName name="GLAFA11">[8]UserDefinedVariables!$D$21</definedName>
    <definedName name="GLAFA15">[8]UserDefinedVariables!$D$25</definedName>
    <definedName name="GLAFA16">[8]UserDefinedVariables!$D$26</definedName>
    <definedName name="GLAFA17">[8]UserDefinedVariables!$D$27</definedName>
    <definedName name="GLAFA2">[8]UserDefinedVariables!$D$12</definedName>
    <definedName name="GLAFA3">[8]UserDefinedVariables!$D$13</definedName>
    <definedName name="GLAFA4">[8]UserDefinedVariables!$D$14</definedName>
    <definedName name="GLAFA5">[8]UserDefinedVariables!$D$15</definedName>
    <definedName name="GLAFA6">[8]UserDefinedVariables!$D$16</definedName>
    <definedName name="GLAFA7">[8]UserDefinedVariables!$D$17</definedName>
    <definedName name="GLAFA8">[8]UserDefinedVariables!$D$18</definedName>
    <definedName name="GLAFA9">[8]UserDefinedVariables!$D$19</definedName>
    <definedName name="Graf">[0]!Graf</definedName>
    <definedName name="graf_07">[0]!graf_07</definedName>
    <definedName name="graf1">[0]!graf1</definedName>
    <definedName name="h">#REF!</definedName>
    <definedName name="H.">#REF!</definedName>
    <definedName name="hard">'[9]cash flows C'!#REF!</definedName>
    <definedName name="hoboj">[0]!hoboj</definedName>
    <definedName name="I.">#REF!</definedName>
    <definedName name="IncTax">#REF!</definedName>
    <definedName name="ink_total">#REF!</definedName>
    <definedName name="Inkol">#REF!</definedName>
    <definedName name="J.">#REF!</definedName>
    <definedName name="jan">'[12]Letting Report'!#REF!</definedName>
    <definedName name="jjjkkkk2">#REF!</definedName>
    <definedName name="jk">'[12]Letting Report'!#REF!</definedName>
    <definedName name="jkjl">#REF!</definedName>
    <definedName name="k">#REF!</definedName>
    <definedName name="K.">#REF!</definedName>
    <definedName name="kla">'[1]DETAILED DATA BASE RENT _3_'!#REF!</definedName>
    <definedName name="L.">#REF!</definedName>
    <definedName name="land">'[13]property details'!#REF!</definedName>
    <definedName name="LCFA1">[8]UserDefinedVariables!$G$11</definedName>
    <definedName name="LCFA10">[8]UserDefinedVariables!$G$20</definedName>
    <definedName name="LCFA11">[8]UserDefinedVariables!$G$21</definedName>
    <definedName name="LCFA15">[8]UserDefinedVariables!$G$25</definedName>
    <definedName name="LCFA16">[8]UserDefinedVariables!$G$26</definedName>
    <definedName name="LCFA17">[8]UserDefinedVariables!$G$27</definedName>
    <definedName name="LCFA2">[8]UserDefinedVariables!$G$12</definedName>
    <definedName name="LCFA3">[8]UserDefinedVariables!$G$13</definedName>
    <definedName name="LCFA4">[8]UserDefinedVariables!$G$14</definedName>
    <definedName name="LCFA5">[8]UserDefinedVariables!$G$15</definedName>
    <definedName name="LCFA6">[8]UserDefinedVariables!$G$16</definedName>
    <definedName name="LCFA7">[8]UserDefinedVariables!$G$17</definedName>
    <definedName name="LCFA8">[8]UserDefinedVariables!$G$18</definedName>
    <definedName name="LCFA9">[8]UserDefinedVariables!$G$19</definedName>
    <definedName name="lease_fee">'[9]cash flows C'!#REF!</definedName>
    <definedName name="leden">[4]Blad1!#REF!</definedName>
    <definedName name="lelekszam1">#REF!</definedName>
    <definedName name="m">#REF!</definedName>
    <definedName name="M.">#REF!</definedName>
    <definedName name="mkexp">'[1]Data _ Assumptions'!$I$19</definedName>
    <definedName name="mkrev">'[1]Data _ Assumptions'!$I$17</definedName>
    <definedName name="mm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.">#REF!</definedName>
    <definedName name="NameCA1">[8]UserDefinedVariables!$B$33</definedName>
    <definedName name="NameCA2">[8]UserDefinedVariables!$B$34</definedName>
    <definedName name="NameCA3">[8]UserDefinedVariables!$B$35</definedName>
    <definedName name="NameFA1">[8]UserDefinedVariables!$B$11</definedName>
    <definedName name="NameFA10">[8]UserDefinedVariables!$B$20</definedName>
    <definedName name="NameFA11">[8]UserDefinedVariables!$B$21</definedName>
    <definedName name="NameFA15">[8]UserDefinedVariables!$B$25</definedName>
    <definedName name="NameFA16">[8]UserDefinedVariables!$B$26</definedName>
    <definedName name="NameFA17">[8]UserDefinedVariables!$B$27</definedName>
    <definedName name="NameFA2">[8]UserDefinedVariables!$B$12</definedName>
    <definedName name="NameFA3">[8]UserDefinedVariables!$B$13</definedName>
    <definedName name="NameFA4">[8]UserDefinedVariables!$B$14</definedName>
    <definedName name="NameFA5">[8]UserDefinedVariables!$B$15</definedName>
    <definedName name="NameFA6">[8]UserDefinedVariables!$B$16</definedName>
    <definedName name="NameFA7">[8]UserDefinedVariables!$B$17</definedName>
    <definedName name="NameFA8">[8]UserDefinedVariables!$B$18</definedName>
    <definedName name="NameFA9">[8]UserDefinedVariables!$B$19</definedName>
    <definedName name="nmnmnbm">#REF!</definedName>
    <definedName name="nuster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vsASD">"V2002-04-30"</definedName>
    <definedName name="NvsAutoDrillOk">"VN"</definedName>
    <definedName name="NvsElapsedTime">0.0020749999966938</definedName>
    <definedName name="NvsEndTime">37391.4140491898</definedName>
    <definedName name="NvsInstSpec">"%"</definedName>
    <definedName name="NvsLayoutType">"M3"</definedName>
    <definedName name="NvsPanelEffdt">"V2002-01-01"</definedName>
    <definedName name="NvsPanelSetid">"VENAS"</definedName>
    <definedName name="NvsReqBU">"VENAS"</definedName>
    <definedName name="NvsReqBUOnly">"VY"</definedName>
    <definedName name="NvsTransLed">"VN"</definedName>
    <definedName name="NvsTreeASD">"V2002-04-30"</definedName>
    <definedName name="NvsValTbl.ACCOUNT_SUM_T">"E_TREE_SUMM1_VW"</definedName>
    <definedName name="NvsValTbl.DEPTID">"DEPARTMENT_TBL"</definedName>
    <definedName name="NvsValTbl.SCENARIO">"BD_SCENARIO_TBL"</definedName>
    <definedName name="O.">#REF!</definedName>
    <definedName name="oeuri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k">#REF!</definedName>
    <definedName name="OpeningDate">[8]UserDefinedVariables!$B$5</definedName>
    <definedName name="oppp">[0]!oppp</definedName>
    <definedName name="OpProfit">#REF!</definedName>
    <definedName name="other_total">#REF!</definedName>
    <definedName name="OwnershipPercentageP1">#REF!</definedName>
    <definedName name="OwnershipPercentageP10">#REF!</definedName>
    <definedName name="OwnershipPercentageP2">#REF!</definedName>
    <definedName name="OwnershipPercentageP3">#REF!</definedName>
    <definedName name="OwnershipPercentageP4">#REF!</definedName>
    <definedName name="OwnershipPercentageP5">#REF!</definedName>
    <definedName name="OwnershipPercentageP6">#REF!</definedName>
    <definedName name="OwnershipPercentageP7">#REF!</definedName>
    <definedName name="OwnershipPercentageP8">#REF!</definedName>
    <definedName name="OwnershipPercentageP9">#REF!</definedName>
    <definedName name="P.">#REF!</definedName>
    <definedName name="pack_total">#REF!</definedName>
    <definedName name="period">12</definedName>
    <definedName name="plates_total">#REF!</definedName>
    <definedName name="_xlnm.Print_Area" localSheetId="0">'Anexa 1 informare'!$A$1:$K$125</definedName>
    <definedName name="_xlnm.Print_Area">'[14] '!#REF!</definedName>
    <definedName name="productie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ProformaCurrency">[8]UserDefinedVariables!$B$6</definedName>
    <definedName name="ProformaDate">[8]UserDefinedVariables!$B$3</definedName>
    <definedName name="ProformaTitle">[8]UserDefinedVariables!$B$4</definedName>
    <definedName name="ProformaVersion">[8]UserDefinedVariables!$B$2</definedName>
    <definedName name="ProjectName">[8]UserDefinedVariables!$B$1</definedName>
    <definedName name="ProjectName1">#REF!</definedName>
    <definedName name="ProjectName10">#REF!</definedName>
    <definedName name="Projectname2">#REF!</definedName>
    <definedName name="Projectname3">#REF!</definedName>
    <definedName name="Projectname4">#REF!</definedName>
    <definedName name="Projectname5">#REF!</definedName>
    <definedName name="Projectname6">#REF!</definedName>
    <definedName name="Projectname7">#REF!</definedName>
    <definedName name="Projectname8">#REF!</definedName>
    <definedName name="ProjectName9">#REF!</definedName>
    <definedName name="Projectopen1">#REF!</definedName>
    <definedName name="Projectopen10">#REF!</definedName>
    <definedName name="Projectopen2">#REF!</definedName>
    <definedName name="Projectopen3">#REF!</definedName>
    <definedName name="Projectopen4">#REF!</definedName>
    <definedName name="Projectopen5">#REF!</definedName>
    <definedName name="Projectopen6">#REF!</definedName>
    <definedName name="Projectopen7">#REF!</definedName>
    <definedName name="Projectopen8">#REF!</definedName>
    <definedName name="Projectopen9">#REF!</definedName>
    <definedName name="Projectownership1">#REF!</definedName>
    <definedName name="Projectownership10">#REF!</definedName>
    <definedName name="Projectownership2">#REF!</definedName>
    <definedName name="Projectownership3">#REF!</definedName>
    <definedName name="Projectownership4">#REF!</definedName>
    <definedName name="Projectownership5">#REF!</definedName>
    <definedName name="Projectownership6">#REF!</definedName>
    <definedName name="Projectownership7">#REF!</definedName>
    <definedName name="Projectownership8">#REF!</definedName>
    <definedName name="Projectownership9">#REF!</definedName>
    <definedName name="ProjectSqm1">#REF!</definedName>
    <definedName name="ProjectSqm10">#REF!</definedName>
    <definedName name="ProjectSqm2">#REF!</definedName>
    <definedName name="ProjectSqm3">#REF!</definedName>
    <definedName name="ProjectSqm4">#REF!</definedName>
    <definedName name="projectsqm5">#REF!</definedName>
    <definedName name="ProjectSqm6">#REF!</definedName>
    <definedName name="ProjectSqm7">#REF!</definedName>
    <definedName name="ProjectSqm8">#REF!</definedName>
    <definedName name="ProjectSqm9">#REF!</definedName>
    <definedName name="proptax">'[15]Bch Mall Inf'!$I$26</definedName>
    <definedName name="R_CM_tva">[7]Racord!$C$21</definedName>
    <definedName name="ramb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te">#REF!</definedName>
    <definedName name="ReferenceCurrency">[8]UserDefinedVariables!$B$8</definedName>
    <definedName name="referenz">#REF!</definedName>
    <definedName name="ReferenzKeller">#REF!</definedName>
    <definedName name="rent">'[1]DETAILED DATA BASE RENT _3_'!#REF!</definedName>
    <definedName name="revenue">'[9]cash flows C'!#REF!</definedName>
    <definedName name="round">1</definedName>
    <definedName name="Sales">#REF!</definedName>
    <definedName name="ServiceCompany">#REF!</definedName>
    <definedName name="skaparapport">[0]!skaparapport</definedName>
    <definedName name="slunecnice">[0]!slunecnice</definedName>
    <definedName name="soft">'[9]cash flows C'!#REF!</definedName>
    <definedName name="srfdf">[5]Memoriu!#REF!</definedName>
    <definedName name="SUMMARY">#REF!</definedName>
    <definedName name="T_CM_tva">[7]Teren!$C$28</definedName>
    <definedName name="TAFA1">[8]UserDefinedVariables!$F$11</definedName>
    <definedName name="TAFA10">[8]UserDefinedVariables!$F$20</definedName>
    <definedName name="TAFA11">[8]UserDefinedVariables!$F$21</definedName>
    <definedName name="TAFA15">[8]UserDefinedVariables!$F$25</definedName>
    <definedName name="TAFA16">[8]UserDefinedVariables!$F$26</definedName>
    <definedName name="TAFA17">[8]UserDefinedVariables!$F$27</definedName>
    <definedName name="TAFA2">[8]UserDefinedVariables!$F$12</definedName>
    <definedName name="TAFA3">[8]UserDefinedVariables!$F$13</definedName>
    <definedName name="TAFA4">[8]UserDefinedVariables!$F$14</definedName>
    <definedName name="TAFA5">[8]UserDefinedVariables!$F$15</definedName>
    <definedName name="TAFA6">[8]UserDefinedVariables!$F$16</definedName>
    <definedName name="TAFA7">[8]UserDefinedVariables!$F$17</definedName>
    <definedName name="TAFA8">[8]UserDefinedVariables!$F$18</definedName>
    <definedName name="TAFA9">[8]UserDefinedVariables!$F$19</definedName>
    <definedName name="telepules_tipusa">[5]Memoriu!#REF!</definedName>
    <definedName name="test">[5]Memoriu!#REF!</definedName>
    <definedName name="TEST1">#REF!</definedName>
    <definedName name="TESTHKEY">#REF!</definedName>
    <definedName name="TESTKEYS">#REF!</definedName>
    <definedName name="TESTVKEY">#REF!</definedName>
    <definedName name="teverhuren">'[16]Letting Report'!#REF!</definedName>
    <definedName name="teverhuren2">'[16]Letting Report'!#REF!</definedName>
    <definedName name="Total_hartie">#REF!</definedName>
    <definedName name="TotalA">#REF!</definedName>
    <definedName name="TotalB">#REF!</definedName>
    <definedName name="TotalC">#REF!</definedName>
    <definedName name="TotalD">#REF!</definedName>
    <definedName name="TotalE">#REF!</definedName>
    <definedName name="TotalF">#REF!</definedName>
    <definedName name="TotalG">#REF!</definedName>
    <definedName name="TotalH">#REF!</definedName>
    <definedName name="TotalI">#REF!</definedName>
    <definedName name="TotalJ">#REF!</definedName>
    <definedName name="TotalK">#REF!</definedName>
    <definedName name="TotalL">#REF!</definedName>
    <definedName name="TotalM">#REF!</definedName>
    <definedName name="TotalN">#REF!</definedName>
    <definedName name="TotalO">#REF!</definedName>
    <definedName name="TotalP">#REF!</definedName>
    <definedName name="Tranzactie">'[17]MAZ B86DBF'!$L$10:$L$11</definedName>
    <definedName name="tttt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uppdateadatum_2">[0]!uppdateadatum_2</definedName>
    <definedName name="uppdateraår_1">[0]!uppdateraår_1</definedName>
    <definedName name="uppdateraår_2">[0]!uppdateraår_2</definedName>
    <definedName name="uppdateraår1">[0]!uppdateraår1</definedName>
    <definedName name="uppdateraår2">[0]!uppdateraår2</definedName>
    <definedName name="uppdateraavd_1">[0]!uppdateraavd_1</definedName>
    <definedName name="uppdateraavd_2">[0]!uppdateraavd_2</definedName>
    <definedName name="uppdateraavt_1">[0]!uppdateraavt_1</definedName>
    <definedName name="uppdateraavt_2">[0]!uppdateraavt_2</definedName>
    <definedName name="uppdateraavv_1">[0]!uppdateraavv_1</definedName>
    <definedName name="uppdateraavv_2">[0]!uppdateraavv_2</definedName>
    <definedName name="uppdateradatum_1">[0]!uppdateradatum_1</definedName>
    <definedName name="uppdateradatum1">[0]!uppdateradatum1</definedName>
    <definedName name="uppdateradatum2">[0]!uppdateradatum2</definedName>
    <definedName name="uppdateratid_1">[0]!uppdateratid_1</definedName>
    <definedName name="uppdateratid_2">[0]!uppdateratid_2</definedName>
    <definedName name="uppdateratid1">[0]!uppdateratid1</definedName>
    <definedName name="uppdateratid2">[0]!uppdateratid2</definedName>
    <definedName name="uppdateravd1">[0]!uppdateravd1</definedName>
    <definedName name="uppdateravd2">[0]!uppdateravd2</definedName>
    <definedName name="uppdateravecka_1">[0]!uppdateravecka_1</definedName>
    <definedName name="uppdateravecka_2">[0]!uppdateravecka_2</definedName>
    <definedName name="uppdateravecka1">[0]!uppdateravecka1</definedName>
    <definedName name="uppdateravecka2">[0]!uppdateravecka2</definedName>
    <definedName name="uppdateravt1">[0]!uppdateravt1</definedName>
    <definedName name="uppdateravt2">[0]!uppdateravt2</definedName>
    <definedName name="uppdateravv1">[0]!uppdateravv1</definedName>
    <definedName name="usd">#REF!</definedName>
    <definedName name="utkol">#REF!</definedName>
    <definedName name="value">3</definedName>
    <definedName name="vans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cl">'[1]Data _ Assumptions'!$I$26</definedName>
    <definedName name="versionno">1</definedName>
    <definedName name="vmvmvm">#REF!</definedName>
    <definedName name="wrn.application.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">#REF!</definedName>
    <definedName name="xxl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[0]!xxx</definedName>
    <definedName name="xxxxxxxxxxxxxxxx">[0]!xxxxxxxxxxxxxxxx</definedName>
    <definedName name="xy">'[12]Letting Report'!#REF!</definedName>
    <definedName name="yvo" hidden="1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XCV">[0]!YXCV</definedName>
  </definedNames>
  <calcPr calcId="191029"/>
</workbook>
</file>

<file path=xl/calcChain.xml><?xml version="1.0" encoding="utf-8"?>
<calcChain xmlns="http://schemas.openxmlformats.org/spreadsheetml/2006/main">
  <c r="K108" i="70" l="1"/>
  <c r="J108" i="70"/>
  <c r="K72" i="70"/>
  <c r="J72" i="70"/>
  <c r="K63" i="70"/>
  <c r="J63" i="70"/>
  <c r="K53" i="70"/>
  <c r="J53" i="70"/>
  <c r="K43" i="70"/>
  <c r="J43" i="70"/>
</calcChain>
</file>

<file path=xl/sharedStrings.xml><?xml version="1.0" encoding="utf-8"?>
<sst xmlns="http://schemas.openxmlformats.org/spreadsheetml/2006/main" count="302" uniqueCount="208">
  <si>
    <t>Nr. inventar</t>
  </si>
  <si>
    <t>Nr. crt.</t>
  </si>
  <si>
    <t>Denumire Mijloc Fix</t>
  </si>
  <si>
    <t>Data PIF (an)</t>
  </si>
  <si>
    <t>Nr. circulație</t>
  </si>
  <si>
    <t>B 00820</t>
  </si>
  <si>
    <t>B 00661</t>
  </si>
  <si>
    <t>B 00662</t>
  </si>
  <si>
    <t>TB CHOPPER IK415T ASTRA 5136</t>
  </si>
  <si>
    <t>B 00821</t>
  </si>
  <si>
    <t>TB ASTRA IK415T 5260</t>
  </si>
  <si>
    <t>B 00863</t>
  </si>
  <si>
    <t>TB ASTRA IK415T 5264</t>
  </si>
  <si>
    <t>B 00867</t>
  </si>
  <si>
    <t>TB ASTRA IK415T 5265</t>
  </si>
  <si>
    <t>B 00868</t>
  </si>
  <si>
    <t>TB ASTRA IK415T 5272</t>
  </si>
  <si>
    <t>B 00875</t>
  </si>
  <si>
    <t xml:space="preserve"> TB ASTRA IK415T 5276</t>
  </si>
  <si>
    <t>B 00879</t>
  </si>
  <si>
    <t>TB ASTRA IK415T 5281</t>
  </si>
  <si>
    <t>B 00884</t>
  </si>
  <si>
    <t>TB ASTRA IK415T 5285</t>
  </si>
  <si>
    <t>B 00888</t>
  </si>
  <si>
    <t xml:space="preserve">TB ASTRA IK415T 5291 </t>
  </si>
  <si>
    <t>B 01016</t>
  </si>
  <si>
    <t>B 00658</t>
  </si>
  <si>
    <t>TB.SOLO IKARUS NR.5202</t>
  </si>
  <si>
    <t>B 00417</t>
  </si>
  <si>
    <t>TB SOLO CU CHOPPER NR 5210</t>
  </si>
  <si>
    <t>B 00422</t>
  </si>
  <si>
    <t>TB SOLO CU CHOPPER NR 5220</t>
  </si>
  <si>
    <t>B 00549</t>
  </si>
  <si>
    <t>TB ASTRA IK 415T 5234</t>
  </si>
  <si>
    <t>B 00789</t>
  </si>
  <si>
    <t>TB ASTRA 415T 5235</t>
  </si>
  <si>
    <t>B 00788</t>
  </si>
  <si>
    <t>TB ASTRA 415T NR CIRC 5248</t>
  </si>
  <si>
    <t>B 00830</t>
  </si>
  <si>
    <t>TB ASTRA IK415T 5261</t>
  </si>
  <si>
    <t>B 00864</t>
  </si>
  <si>
    <t xml:space="preserve"> TB ASTRA IK415T 5275</t>
  </si>
  <si>
    <t>B 00878</t>
  </si>
  <si>
    <t>TB ASTRA IK415T 5292</t>
  </si>
  <si>
    <t>B 01017</t>
  </si>
  <si>
    <t>TB ASTRA IK415T 5297</t>
  </si>
  <si>
    <t>B 01022</t>
  </si>
  <si>
    <t>TB SOLO CU CHOPPER NR 5106</t>
  </si>
  <si>
    <t>Troleibuz ASTRA  IKARUS 415 T</t>
  </si>
  <si>
    <t>VAGON MOTOR EP/V3A 6050</t>
  </si>
  <si>
    <t>B06688</t>
  </si>
  <si>
    <t>TB.CU CHOPPER ASTRA 5182</t>
  </si>
  <si>
    <t>B00543</t>
  </si>
  <si>
    <t>TB.CU CHOPPER ASTRA 5188</t>
  </si>
  <si>
    <t>B00669</t>
  </si>
  <si>
    <t>TB.CU CHOPPER ASTRA 5191</t>
  </si>
  <si>
    <t>B00545</t>
  </si>
  <si>
    <t>TB.SOLO ASTRA 5198</t>
  </si>
  <si>
    <t>B00435</t>
  </si>
  <si>
    <t>TB.CU CHOPPER ASTRA 5199</t>
  </si>
  <si>
    <t>B00546</t>
  </si>
  <si>
    <t>TB.CU CHOPPER ASTRA 5178</t>
  </si>
  <si>
    <t>B00264</t>
  </si>
  <si>
    <t>TB.CU CHOPPER ASTRA 5174</t>
  </si>
  <si>
    <t>B01471</t>
  </si>
  <si>
    <t>TB.CU CHOPPER ASTRA 5179</t>
  </si>
  <si>
    <t>B00824</t>
  </si>
  <si>
    <t>TROLEIBUZ ASTRA NR.5168</t>
  </si>
  <si>
    <t>B00259</t>
  </si>
  <si>
    <t>TB.CHOPPER IK415T ASTRA 5162</t>
  </si>
  <si>
    <t>B00256</t>
  </si>
  <si>
    <t>B00203</t>
  </si>
  <si>
    <t>B00772</t>
  </si>
  <si>
    <t>B00207</t>
  </si>
  <si>
    <t>B00773</t>
  </si>
  <si>
    <t>B00429</t>
  </si>
  <si>
    <t>B00208</t>
  </si>
  <si>
    <t>Troleibuz ASTRA</t>
  </si>
  <si>
    <t>B00191</t>
  </si>
  <si>
    <t>Troleibuz cu chopper IK415T ASTRA</t>
  </si>
  <si>
    <t>B00431</t>
  </si>
  <si>
    <t>B01374</t>
  </si>
  <si>
    <t>Troleibuz cu chopper ASTRA</t>
  </si>
  <si>
    <t>B00194</t>
  </si>
  <si>
    <t>B00418</t>
  </si>
  <si>
    <t>Troleibuz TB ASTRA IK</t>
  </si>
  <si>
    <t>B00554</t>
  </si>
  <si>
    <t>TB SOLO CU CHOPPER 5110</t>
  </si>
  <si>
    <t>TB SOLO CU CHOPPER NR 5119</t>
  </si>
  <si>
    <t>TB SOLO CU CHOPPER NR 5122</t>
  </si>
  <si>
    <t>TB cu chopper ASTRA IKARUS</t>
  </si>
  <si>
    <t>TB solo cu chopper ASTRA IKARUS</t>
  </si>
  <si>
    <t>B01018</t>
  </si>
  <si>
    <t>Depoul Berceni</t>
  </si>
  <si>
    <t>Depoul Bucureștii Noi</t>
  </si>
  <si>
    <t>Depoul Bujoreni</t>
  </si>
  <si>
    <t>Depoul Giurgiu</t>
  </si>
  <si>
    <t>Depoul Vatra Luminoasă</t>
  </si>
  <si>
    <t>TB cu chopper ASTRA 5141</t>
  </si>
  <si>
    <t>SIR</t>
  </si>
  <si>
    <t>REMORCAPTR.TRANSPORT DERULARE TAMBURI</t>
  </si>
  <si>
    <t>01.05.2005</t>
  </si>
  <si>
    <t>B81HKN</t>
  </si>
  <si>
    <t>MOTOCOMPRESOR 2MC5</t>
  </si>
  <si>
    <t>01.03.1991</t>
  </si>
  <si>
    <t>B00118</t>
  </si>
  <si>
    <t>INCARCATOR BOBCAT 753</t>
  </si>
  <si>
    <t>01.01.2001</t>
  </si>
  <si>
    <t>B00068</t>
  </si>
  <si>
    <t>PLATFORMA DE TRANSPORT RTT3500</t>
  </si>
  <si>
    <t>01.06.2004</t>
  </si>
  <si>
    <t>B81FMW</t>
  </si>
  <si>
    <t>AUTOTELESCOP</t>
  </si>
  <si>
    <t>01.09.1995</t>
  </si>
  <si>
    <t>B73RTB</t>
  </si>
  <si>
    <t>AUTOSPEC.PEUGEOT</t>
  </si>
  <si>
    <t>01.09.2002</t>
  </si>
  <si>
    <t>B30HFF</t>
  </si>
  <si>
    <t>DACIA SOLENZA</t>
  </si>
  <si>
    <t>01.06.2003</t>
  </si>
  <si>
    <t>B33FFD</t>
  </si>
  <si>
    <t>B33FFH</t>
  </si>
  <si>
    <t>AUTO MERCEDES</t>
  </si>
  <si>
    <t>01.01.2004</t>
  </si>
  <si>
    <t>B35LPD</t>
  </si>
  <si>
    <t>AUTOTURISM DACIA  DOUBLE CAB</t>
  </si>
  <si>
    <t>01.09.2005</t>
  </si>
  <si>
    <t>B46FOG</t>
  </si>
  <si>
    <t>AUTOUTILITARA DACIA</t>
  </si>
  <si>
    <t>01.10.2006</t>
  </si>
  <si>
    <t>B56WPY</t>
  </si>
  <si>
    <t>01.11.2006</t>
  </si>
  <si>
    <t>B56WRD</t>
  </si>
  <si>
    <t>AUTOV.SPECIAL MULTICAR</t>
  </si>
  <si>
    <t>01.12.2008</t>
  </si>
  <si>
    <t>B96PJU</t>
  </si>
  <si>
    <t>AUTOUTILITARA DAF</t>
  </si>
  <si>
    <t>01.04.1995</t>
  </si>
  <si>
    <t>B26SAD</t>
  </si>
  <si>
    <t>AUTOSPECIALA CU PLATFORMA</t>
  </si>
  <si>
    <t>01.11.1995</t>
  </si>
  <si>
    <t>B07RTB</t>
  </si>
  <si>
    <t>AUTOTURN R 16215</t>
  </si>
  <si>
    <t>01.02.1997</t>
  </si>
  <si>
    <t>B85RTB</t>
  </si>
  <si>
    <t>AUTOTRACTOR 26265 DFS</t>
  </si>
  <si>
    <t>01.03.1998</t>
  </si>
  <si>
    <t>B73STB</t>
  </si>
  <si>
    <t>AUTOSPECIALA CITROEN</t>
  </si>
  <si>
    <t>01.10.1998</t>
  </si>
  <si>
    <t>B65STB</t>
  </si>
  <si>
    <t>AUTOBASCULANTA R102158 5T</t>
  </si>
  <si>
    <t>01.01.1986</t>
  </si>
  <si>
    <t>B44MSI</t>
  </si>
  <si>
    <t>AUTOSPECIALA R 10215</t>
  </si>
  <si>
    <t>01.06.1988</t>
  </si>
  <si>
    <t>B20JAP</t>
  </si>
  <si>
    <t>AUTOBASCULANTA 10215</t>
  </si>
  <si>
    <t>01.07.1988</t>
  </si>
  <si>
    <t>B27CHB</t>
  </si>
  <si>
    <t>AUTOVESTIAR</t>
  </si>
  <si>
    <t>01.08.1989</t>
  </si>
  <si>
    <t>B69FER</t>
  </si>
  <si>
    <t>AUTOTURN R 8135</t>
  </si>
  <si>
    <t>01.09.1989</t>
  </si>
  <si>
    <t>B19AJV</t>
  </si>
  <si>
    <t>AUTOBASCULANTA R 10215</t>
  </si>
  <si>
    <t>01.07.1991</t>
  </si>
  <si>
    <t>B14SAK</t>
  </si>
  <si>
    <t>ARO 320</t>
  </si>
  <si>
    <t>01.12.1991</t>
  </si>
  <si>
    <t>B22UEA</t>
  </si>
  <si>
    <t>Lot 1</t>
  </si>
  <si>
    <t>Lot 2</t>
  </si>
  <si>
    <t>Lot 3</t>
  </si>
  <si>
    <t>Lot</t>
  </si>
  <si>
    <t>Total Lot 1</t>
  </si>
  <si>
    <t>Total Lot 2</t>
  </si>
  <si>
    <t>Total Lot 3</t>
  </si>
  <si>
    <t>Total Lot 5</t>
  </si>
  <si>
    <t>Total Lot 6</t>
  </si>
  <si>
    <t>Total Lot 7</t>
  </si>
  <si>
    <t>Total Lot 8</t>
  </si>
  <si>
    <t>Total Lot 9</t>
  </si>
  <si>
    <t>Total Lot 10</t>
  </si>
  <si>
    <t>Total Lot 11</t>
  </si>
  <si>
    <t>Total Lot 12</t>
  </si>
  <si>
    <t>Total Lot 4</t>
  </si>
  <si>
    <t>Propunere pret pornire licitatie lei fara TVA</t>
  </si>
  <si>
    <t>Propunere pret pornire licitatie lei cu TVA</t>
  </si>
  <si>
    <t>Gestionar</t>
  </si>
  <si>
    <t>Nr. Lot</t>
  </si>
  <si>
    <t>Lot 4</t>
  </si>
  <si>
    <t>Lot 11</t>
  </si>
  <si>
    <t>Lot 12</t>
  </si>
  <si>
    <t>Lot 10</t>
  </si>
  <si>
    <t>Lot 9</t>
  </si>
  <si>
    <t>Lot 8</t>
  </si>
  <si>
    <t>Lot 7</t>
  </si>
  <si>
    <t>Lot 6</t>
  </si>
  <si>
    <t>Lot 5</t>
  </si>
  <si>
    <t>LV</t>
  </si>
  <si>
    <t>Listă mijloace fixe – mijloace de transport şi preț pornire</t>
  </si>
  <si>
    <t xml:space="preserve"> licitație 2 BRM</t>
  </si>
  <si>
    <t>GARANTIE DE PARTICIPARE</t>
  </si>
  <si>
    <t>2000 LEI</t>
  </si>
  <si>
    <t>1500 LEI</t>
  </si>
  <si>
    <t>1000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</si>
</sst>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0.0%"/>
    <numFmt numFmtId="167" formatCode="#,##0.00\ [$€-1]"/>
    <numFmt numFmtId="168" formatCode="General_)"/>
    <numFmt numFmtId="169" formatCode="_-* #,##0.00\ _Δ_ρ_χ_-;\-* #,##0.00\ _Δ_ρ_χ_-;_-* &quot;-&quot;??\ _Δ_ρ_χ_-;_-@_-"/>
    <numFmt numFmtId="170" formatCode="m\/yy"/>
    <numFmt numFmtId="171" formatCode="_-* #,##0.00\ _z_ł_-;\-* #,##0.00\ _z_ł_-;_-* &quot;-&quot;??\ _z_ł_-;_-@_-"/>
    <numFmt numFmtId="172" formatCode="_([$€-2]* #,##0.00_);_([$€-2]* \(#,##0.00\);_([$€-2]* &quot;-&quot;??_)"/>
    <numFmt numFmtId="173" formatCode="#,##0;[Red]&quot;-&quot;#,##0"/>
    <numFmt numFmtId="174" formatCode="#,##0.00;[Red]&quot;-&quot;#,##0.00"/>
    <numFmt numFmtId="175" formatCode="&quot;F&quot;\ #,##0_-;[Red]&quot;F&quot;\ #,##0\-"/>
    <numFmt numFmtId="176" formatCode="&quot;F&quot;\ #,##0.00_-;[Red]&quot;F&quot;\ #,##0.00\-"/>
    <numFmt numFmtId="177" formatCode="_-* #,##0.00\ &quot;zł&quot;_-;\-* #,##0.00\ &quot;zł&quot;_-;_-* &quot;-&quot;??\ &quot;zł&quot;_-;_-@_-"/>
  </numFmts>
  <fonts count="46">
    <font>
      <sz val="10"/>
      <name val="Arial Narrow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Greek"/>
      <charset val="161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Helv"/>
      <charset val="238"/>
    </font>
    <font>
      <sz val="10"/>
      <name val="Arial CE"/>
      <charset val="238"/>
    </font>
    <font>
      <u/>
      <sz val="10"/>
      <color indexed="12"/>
      <name val="Arial"/>
      <family val="2"/>
    </font>
    <font>
      <sz val="10"/>
      <name val="MS Sans Serif"/>
      <family val="2"/>
      <charset val="238"/>
    </font>
    <font>
      <sz val="12"/>
      <name val="Arial Greek"/>
      <charset val="16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name val="MS Sans Serif"/>
      <family val="2"/>
      <charset val="238"/>
    </font>
    <font>
      <sz val="10"/>
      <color indexed="12"/>
      <name val="LinePrinter"/>
      <charset val="238"/>
    </font>
    <font>
      <b/>
      <sz val="10"/>
      <color indexed="9"/>
      <name val="Arial"/>
      <family val="2"/>
    </font>
    <font>
      <sz val="10"/>
      <name val="Helv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2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18"/>
        <bgColor indexed="18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8" fontId="2" fillId="0" borderId="0"/>
    <xf numFmtId="0" fontId="19" fillId="0" borderId="0"/>
    <xf numFmtId="0" fontId="8" fillId="3" borderId="0" applyNumberFormat="0" applyBorder="0" applyAlignment="0" applyProtection="0"/>
    <xf numFmtId="0" fontId="5" fillId="5" borderId="1" applyNumberFormat="0" applyAlignment="0" applyProtection="0"/>
    <xf numFmtId="0" fontId="13" fillId="0" borderId="2" applyNumberFormat="0" applyFill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4" fillId="2" borderId="0" applyNumberFormat="0" applyBorder="0" applyAlignment="0" applyProtection="0"/>
    <xf numFmtId="172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5" borderId="7" applyNumberFormat="0" applyAlignment="0" applyProtection="0"/>
    <xf numFmtId="0" fontId="12" fillId="4" borderId="1" applyNumberFormat="0" applyAlignment="0" applyProtection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14" fillId="7" borderId="0" applyNumberFormat="0" applyBorder="0" applyAlignment="0" applyProtection="0"/>
    <xf numFmtId="0" fontId="3" fillId="0" borderId="0"/>
    <xf numFmtId="0" fontId="2" fillId="0" borderId="0"/>
    <xf numFmtId="0" fontId="33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32" fillId="0" borderId="0"/>
    <xf numFmtId="0" fontId="2" fillId="0" borderId="0"/>
    <xf numFmtId="0" fontId="18" fillId="0" borderId="0"/>
    <xf numFmtId="0" fontId="2" fillId="0" borderId="0"/>
    <xf numFmtId="0" fontId="24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21" fillId="0" borderId="0"/>
    <xf numFmtId="0" fontId="1" fillId="0" borderId="0"/>
    <xf numFmtId="0" fontId="2" fillId="8" borderId="8" applyNumberFormat="0" applyFont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7" fillId="0" borderId="9">
      <alignment horizontal="center"/>
    </xf>
    <xf numFmtId="0" fontId="23" fillId="9" borderId="0" applyNumberFormat="0" applyFont="0" applyBorder="0" applyAlignment="0" applyProtection="0"/>
    <xf numFmtId="166" fontId="28" fillId="0" borderId="0" applyNumberFormat="0" applyFill="0" applyBorder="0" applyAlignment="0">
      <protection locked="0"/>
    </xf>
    <xf numFmtId="0" fontId="29" fillId="10" borderId="10" applyNumberFormat="0" applyBorder="0" applyAlignment="0"/>
    <xf numFmtId="0" fontId="23" fillId="0" borderId="0"/>
    <xf numFmtId="0" fontId="2" fillId="0" borderId="0"/>
    <xf numFmtId="0" fontId="30" fillId="0" borderId="0"/>
    <xf numFmtId="49" fontId="1" fillId="0" borderId="0" applyFont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6" fillId="6" borderId="3" applyNumberFormat="0" applyAlignment="0" applyProtection="0"/>
    <xf numFmtId="177" fontId="1" fillId="0" borderId="0" applyFont="0" applyFill="0" applyBorder="0" applyAlignment="0" applyProtection="0"/>
  </cellStyleXfs>
  <cellXfs count="111">
    <xf numFmtId="0" fontId="0" fillId="0" borderId="0" xfId="0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8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right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2" fillId="0" borderId="14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39" fillId="0" borderId="14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14" fontId="40" fillId="0" borderId="0" xfId="0" applyNumberFormat="1" applyFont="1" applyAlignment="1">
      <alignment horizontal="center" vertical="center"/>
    </xf>
    <xf numFmtId="0" fontId="41" fillId="0" borderId="14" xfId="0" applyFont="1" applyBorder="1" applyAlignment="1">
      <alignment horizontal="righ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wrapText="1"/>
    </xf>
    <xf numFmtId="0" fontId="40" fillId="0" borderId="0" xfId="0" applyFont="1"/>
    <xf numFmtId="0" fontId="39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wrapText="1"/>
    </xf>
    <xf numFmtId="0" fontId="40" fillId="0" borderId="13" xfId="0" applyFont="1" applyBorder="1"/>
    <xf numFmtId="14" fontId="40" fillId="0" borderId="13" xfId="0" applyNumberFormat="1" applyFont="1" applyBorder="1"/>
    <xf numFmtId="0" fontId="39" fillId="0" borderId="13" xfId="0" applyFont="1" applyBorder="1" applyAlignment="1">
      <alignment horizontal="left" vertical="center"/>
    </xf>
    <xf numFmtId="14" fontId="40" fillId="0" borderId="0" xfId="0" applyNumberFormat="1" applyFont="1"/>
    <xf numFmtId="0" fontId="39" fillId="0" borderId="0" xfId="0" applyFont="1" applyAlignment="1">
      <alignment horizontal="left" vertical="center"/>
    </xf>
    <xf numFmtId="0" fontId="40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horizontal="left" vertical="top" wrapText="1"/>
    </xf>
    <xf numFmtId="14" fontId="40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14" fontId="40" fillId="0" borderId="13" xfId="0" applyNumberFormat="1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14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13" xfId="0" applyFont="1" applyBorder="1" applyAlignment="1">
      <alignment vertical="center"/>
    </xf>
    <xf numFmtId="0" fontId="40" fillId="0" borderId="13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3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9" fillId="0" borderId="13" xfId="0" applyFont="1" applyBorder="1" applyAlignment="1">
      <alignment horizontal="left" vertical="top"/>
    </xf>
    <xf numFmtId="0" fontId="39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wrapText="1"/>
    </xf>
    <xf numFmtId="0" fontId="40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left"/>
    </xf>
    <xf numFmtId="0" fontId="39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wrapText="1"/>
    </xf>
    <xf numFmtId="0" fontId="40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left"/>
    </xf>
    <xf numFmtId="0" fontId="39" fillId="0" borderId="12" xfId="0" applyFont="1" applyBorder="1" applyAlignment="1">
      <alignment horizontal="right"/>
    </xf>
    <xf numFmtId="0" fontId="39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wrapText="1"/>
    </xf>
    <xf numFmtId="0" fontId="40" fillId="0" borderId="12" xfId="0" applyFont="1" applyBorder="1" applyAlignment="1">
      <alignment horizontal="center"/>
    </xf>
    <xf numFmtId="0" fontId="40" fillId="0" borderId="12" xfId="0" applyFont="1" applyBorder="1" applyAlignment="1">
      <alignment horizontal="left"/>
    </xf>
    <xf numFmtId="0" fontId="39" fillId="0" borderId="13" xfId="0" applyFont="1" applyBorder="1" applyAlignment="1">
      <alignment horizontal="right"/>
    </xf>
    <xf numFmtId="0" fontId="38" fillId="0" borderId="16" xfId="0" applyFont="1" applyBorder="1" applyAlignment="1">
      <alignment horizontal="center" vertical="center" wrapText="1"/>
    </xf>
    <xf numFmtId="0" fontId="39" fillId="0" borderId="14" xfId="0" applyFont="1" applyBorder="1"/>
    <xf numFmtId="0" fontId="37" fillId="0" borderId="0" xfId="0" applyFont="1"/>
    <xf numFmtId="0" fontId="38" fillId="0" borderId="0" xfId="0" applyFont="1"/>
    <xf numFmtId="1" fontId="39" fillId="0" borderId="14" xfId="0" applyNumberFormat="1" applyFont="1" applyBorder="1"/>
    <xf numFmtId="0" fontId="42" fillId="0" borderId="14" xfId="0" applyFont="1" applyBorder="1"/>
    <xf numFmtId="1" fontId="42" fillId="0" borderId="14" xfId="0" applyNumberFormat="1" applyFont="1" applyBorder="1"/>
    <xf numFmtId="1" fontId="39" fillId="0" borderId="0" xfId="0" applyNumberFormat="1" applyFont="1"/>
    <xf numFmtId="0" fontId="40" fillId="0" borderId="14" xfId="0" applyFont="1" applyBorder="1"/>
    <xf numFmtId="1" fontId="40" fillId="0" borderId="14" xfId="0" applyNumberFormat="1" applyFont="1" applyBorder="1"/>
    <xf numFmtId="0" fontId="41" fillId="0" borderId="14" xfId="0" applyFont="1" applyBorder="1"/>
    <xf numFmtId="1" fontId="41" fillId="0" borderId="14" xfId="0" applyNumberFormat="1" applyFont="1" applyBorder="1"/>
    <xf numFmtId="1" fontId="40" fillId="0" borderId="0" xfId="0" applyNumberFormat="1" applyFont="1"/>
    <xf numFmtId="0" fontId="38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40" fillId="0" borderId="14" xfId="0" applyFont="1" applyBorder="1" applyAlignment="1">
      <alignment horizontal="left" vertical="top" wrapText="1"/>
    </xf>
    <xf numFmtId="0" fontId="40" fillId="0" borderId="14" xfId="0" applyFont="1" applyBorder="1" applyAlignment="1">
      <alignment horizontal="center" vertical="center"/>
    </xf>
    <xf numFmtId="14" fontId="40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 wrapText="1"/>
    </xf>
    <xf numFmtId="0" fontId="40" fillId="0" borderId="14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right"/>
    </xf>
    <xf numFmtId="0" fontId="44" fillId="0" borderId="0" xfId="0" applyFont="1"/>
    <xf numFmtId="0" fontId="44" fillId="0" borderId="0" xfId="0" applyFont="1" applyAlignment="1">
      <alignment wrapText="1"/>
    </xf>
    <xf numFmtId="0" fontId="44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1" fontId="42" fillId="0" borderId="0" xfId="0" applyNumberFormat="1" applyFont="1"/>
    <xf numFmtId="0" fontId="37" fillId="0" borderId="14" xfId="0" applyFont="1" applyBorder="1"/>
    <xf numFmtId="0" fontId="38" fillId="0" borderId="14" xfId="0" applyFont="1" applyBorder="1"/>
    <xf numFmtId="1" fontId="38" fillId="0" borderId="14" xfId="0" applyNumberFormat="1" applyFont="1" applyBorder="1"/>
    <xf numFmtId="0" fontId="45" fillId="0" borderId="0" xfId="0" applyFont="1"/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2" fillId="0" borderId="0" xfId="0" applyFont="1" applyBorder="1" applyAlignment="1">
      <alignment horizontal="right"/>
    </xf>
    <xf numFmtId="0" fontId="42" fillId="0" borderId="0" xfId="0" applyFont="1" applyBorder="1"/>
    <xf numFmtId="1" fontId="42" fillId="0" borderId="0" xfId="0" applyNumberFormat="1" applyFont="1" applyBorder="1"/>
    <xf numFmtId="0" fontId="41" fillId="0" borderId="0" xfId="0" applyFont="1" applyBorder="1"/>
    <xf numFmtId="1" fontId="41" fillId="0" borderId="0" xfId="0" applyNumberFormat="1" applyFont="1" applyBorder="1"/>
    <xf numFmtId="0" fontId="41" fillId="0" borderId="0" xfId="0" applyFont="1" applyBorder="1" applyAlignment="1">
      <alignment horizontal="right"/>
    </xf>
    <xf numFmtId="0" fontId="38" fillId="0" borderId="0" xfId="0" applyFont="1" applyBorder="1"/>
    <xf numFmtId="1" fontId="38" fillId="0" borderId="0" xfId="0" applyNumberFormat="1" applyFont="1" applyBorder="1"/>
    <xf numFmtId="49" fontId="42" fillId="0" borderId="0" xfId="0" applyNumberFormat="1" applyFont="1" applyBorder="1"/>
  </cellXfs>
  <cellStyles count="72">
    <cellStyle name="=C:\WINNT\SYSTEM32\COMMAND.COM" xfId="1" xr:uid="{00000000-0005-0000-0000-000000000000}"/>
    <cellStyle name="Availability" xfId="2" xr:uid="{00000000-0005-0000-0000-000001000000}"/>
    <cellStyle name="Bun" xfId="3" xr:uid="{00000000-0005-0000-0000-000002000000}"/>
    <cellStyle name="Calcul" xfId="4" xr:uid="{00000000-0005-0000-0000-000003000000}"/>
    <cellStyle name="Celulă legată" xfId="5" xr:uid="{00000000-0005-0000-0000-000004000000}"/>
    <cellStyle name="Comma 2" xfId="6" xr:uid="{00000000-0005-0000-0000-000005000000}"/>
    <cellStyle name="Comma 2 2" xfId="7" xr:uid="{00000000-0005-0000-0000-000006000000}"/>
    <cellStyle name="Comma 2_80 - 3 - 13 Mierosu George 60.200   (2010 )" xfId="8" xr:uid="{00000000-0005-0000-0000-000007000000}"/>
    <cellStyle name="Comma 21" xfId="9" xr:uid="{00000000-0005-0000-0000-000008000000}"/>
    <cellStyle name="Comma 3" xfId="10" xr:uid="{00000000-0005-0000-0000-000009000000}"/>
    <cellStyle name="Comma 4" xfId="11" xr:uid="{00000000-0005-0000-0000-00000A000000}"/>
    <cellStyle name="Comma 5" xfId="12" xr:uid="{00000000-0005-0000-0000-00000B000000}"/>
    <cellStyle name="Comma 6" xfId="13" xr:uid="{00000000-0005-0000-0000-00000C000000}"/>
    <cellStyle name="Comma 7" xfId="14" xr:uid="{00000000-0005-0000-0000-00000D000000}"/>
    <cellStyle name="Currency 5" xfId="15" xr:uid="{00000000-0005-0000-0000-00000E000000}"/>
    <cellStyle name="Date" xfId="16" xr:uid="{00000000-0005-0000-0000-00000F000000}"/>
    <cellStyle name="Dezimal_Addon" xfId="17" xr:uid="{00000000-0005-0000-0000-000010000000}"/>
    <cellStyle name="Dziesiętny_Arkusz1" xfId="18" xr:uid="{00000000-0005-0000-0000-000011000000}"/>
    <cellStyle name="Eronat" xfId="19" xr:uid="{00000000-0005-0000-0000-000012000000}"/>
    <cellStyle name="Euro" xfId="20" xr:uid="{00000000-0005-0000-0000-000013000000}"/>
    <cellStyle name="Hyperlink 2" xfId="21" xr:uid="{00000000-0005-0000-0000-000014000000}"/>
    <cellStyle name="Ieșire" xfId="22" xr:uid="{00000000-0005-0000-0000-000015000000}"/>
    <cellStyle name="Intrare" xfId="23" xr:uid="{00000000-0005-0000-0000-000016000000}"/>
    <cellStyle name="Komma [0]_78renpo1" xfId="24" xr:uid="{00000000-0005-0000-0000-000017000000}"/>
    <cellStyle name="Komma_78renpo1" xfId="25" xr:uid="{00000000-0005-0000-0000-000018000000}"/>
    <cellStyle name="Neutru" xfId="26" xr:uid="{00000000-0005-0000-0000-000019000000}"/>
    <cellStyle name="Normal" xfId="0" builtinId="0"/>
    <cellStyle name="Normal 11" xfId="27" xr:uid="{00000000-0005-0000-0000-00001B000000}"/>
    <cellStyle name="Normal 2" xfId="28" xr:uid="{00000000-0005-0000-0000-00001C000000}"/>
    <cellStyle name="Normal 2 2" xfId="29" xr:uid="{00000000-0005-0000-0000-00001D000000}"/>
    <cellStyle name="Normal 2 2 2" xfId="30" xr:uid="{00000000-0005-0000-0000-00001E000000}"/>
    <cellStyle name="Normal 2 3" xfId="31" xr:uid="{00000000-0005-0000-0000-00001F000000}"/>
    <cellStyle name="Normal 3" xfId="32" xr:uid="{00000000-0005-0000-0000-000020000000}"/>
    <cellStyle name="Normal 3 2" xfId="33" xr:uid="{00000000-0005-0000-0000-000021000000}"/>
    <cellStyle name="Normal 3 3" xfId="34" xr:uid="{00000000-0005-0000-0000-000022000000}"/>
    <cellStyle name="Normal 30" xfId="35" xr:uid="{00000000-0005-0000-0000-000023000000}"/>
    <cellStyle name="Normal 4" xfId="36" xr:uid="{00000000-0005-0000-0000-000024000000}"/>
    <cellStyle name="Normal 4 2" xfId="37" xr:uid="{00000000-0005-0000-0000-000025000000}"/>
    <cellStyle name="Normal 5" xfId="38" xr:uid="{00000000-0005-0000-0000-000026000000}"/>
    <cellStyle name="Normal 6" xfId="39" xr:uid="{00000000-0005-0000-0000-000027000000}"/>
    <cellStyle name="Normal 7" xfId="40" xr:uid="{00000000-0005-0000-0000-000028000000}"/>
    <cellStyle name="Normal 8" xfId="41" xr:uid="{00000000-0005-0000-0000-000029000000}"/>
    <cellStyle name="Normal 8 3" xfId="42" xr:uid="{00000000-0005-0000-0000-00002A000000}"/>
    <cellStyle name="Normál_Munka1" xfId="43" xr:uid="{00000000-0005-0000-0000-00002B000000}"/>
    <cellStyle name="normální_CO budget  Plzen 03 2004 (2)" xfId="44" xr:uid="{00000000-0005-0000-0000-00002C000000}"/>
    <cellStyle name="Normalny_Arkusz1" xfId="45" xr:uid="{00000000-0005-0000-0000-00002D000000}"/>
    <cellStyle name="Notă" xfId="46" xr:uid="{00000000-0005-0000-0000-00002E000000}"/>
    <cellStyle name="Percent 2" xfId="47" xr:uid="{00000000-0005-0000-0000-00002F000000}"/>
    <cellStyle name="Percent 3" xfId="48" xr:uid="{00000000-0005-0000-0000-000030000000}"/>
    <cellStyle name="Percent 4" xfId="49" xr:uid="{00000000-0005-0000-0000-000031000000}"/>
    <cellStyle name="PSChar" xfId="50" xr:uid="{00000000-0005-0000-0000-000032000000}"/>
    <cellStyle name="PSDate" xfId="51" xr:uid="{00000000-0005-0000-0000-000033000000}"/>
    <cellStyle name="PSDec" xfId="52" xr:uid="{00000000-0005-0000-0000-000034000000}"/>
    <cellStyle name="PSHeading" xfId="53" xr:uid="{00000000-0005-0000-0000-000035000000}"/>
    <cellStyle name="PSSpacer" xfId="54" xr:uid="{00000000-0005-0000-0000-000036000000}"/>
    <cellStyle name="Saisie" xfId="55" xr:uid="{00000000-0005-0000-0000-000037000000}"/>
    <cellStyle name="Shade" xfId="56" xr:uid="{00000000-0005-0000-0000-000038000000}"/>
    <cellStyle name="Standaard_AFREK_03 CPI" xfId="57" xr:uid="{00000000-0005-0000-0000-000039000000}"/>
    <cellStyle name="Standard_AR310299" xfId="58" xr:uid="{00000000-0005-0000-0000-00003A000000}"/>
    <cellStyle name="Style 1" xfId="59" xr:uid="{00000000-0005-0000-0000-00003B000000}"/>
    <cellStyle name="Text" xfId="60" xr:uid="{00000000-0005-0000-0000-00003C000000}"/>
    <cellStyle name="Text avertisment" xfId="61" xr:uid="{00000000-0005-0000-0000-00003D000000}"/>
    <cellStyle name="Text explicativ" xfId="62" xr:uid="{00000000-0005-0000-0000-00003E000000}"/>
    <cellStyle name="Titlu" xfId="63" xr:uid="{00000000-0005-0000-0000-00003F000000}"/>
    <cellStyle name="Titlu 1" xfId="64" xr:uid="{00000000-0005-0000-0000-000040000000}"/>
    <cellStyle name="Titlu 2" xfId="65" xr:uid="{00000000-0005-0000-0000-000041000000}"/>
    <cellStyle name="Titlu 3" xfId="66" xr:uid="{00000000-0005-0000-0000-000042000000}"/>
    <cellStyle name="Titlu 4" xfId="67" xr:uid="{00000000-0005-0000-0000-000043000000}"/>
    <cellStyle name="Valuta [0]_78renpo1" xfId="68" xr:uid="{00000000-0005-0000-0000-000044000000}"/>
    <cellStyle name="Valuta_78renpo1" xfId="69" xr:uid="{00000000-0005-0000-0000-000045000000}"/>
    <cellStyle name="Verificare celulă" xfId="70" xr:uid="{00000000-0005-0000-0000-000046000000}"/>
    <cellStyle name="Walutowy_Format obrotów" xfId="71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valuation\1%20Clients\Alimentara\centru%20comercial%20Iasi\5%20data%20received\valuation\1%20Clients\Anchor%20Grup\Plaza%20Romania\Plaza%20Romania-val%202006\2%20final%20report\calcule%20Ralu%20I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Documents%20and%20Settings\RADU%20TANASESCU\Desktop\030319\REPORTS%200303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valuation\1%20Clients\Alimentara\centru%20comercial%20Iasi\5%20data%20received\Documents%20and%20Settings\RADU%20TANASESCU\Desktop\030319\REPORTS%200303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olus_srv\Public\bestanden\fea\Frankrijk\P0000%20Vichy\Vichy%20DGI%200702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buc\common_files\1%20Clients\immoeast\adama%20portofoliu\adama%20closed%20projects\3%20work\calc\ferdinand\values%20adama%20buc%20ferdinand%20v3%2015%25%200222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valuation\1%20Clients\Alimentara\centru%20comercial%20Iasi\5%20data%20received\valuation\2003\bucharest%20mall\final\calcule%20171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tanden\fea\Frankrijk\P0000%20Vichy\Vichy%20DGI%200702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Users\apocatilu\Downloads\Piata%20BM%20002%2027%2004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PPORT\1998\Proj_result\Portugal\0044_chiado\Gevolgen%20extra%20entree%20shop%201.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3.2\DOCUME~1\Marian\LOCALS~1\Temp\valuation\1%20Clients\Alimentara\centru%20comercial%20Iasi\5%20data%20received\valuation\1%20Clients\Anchor%20Grup\Plaza%20Romania\Plaza%20Romania-val%202006\2%20final%20report\calcule%20Ralu%20I%202005.xls?0ECF50E6" TargetMode="External"/><Relationship Id="rId1" Type="http://schemas.openxmlformats.org/officeDocument/2006/relationships/externalLinkPath" Target="file:///\\0ECF50E6\calcule%20Ralu%20I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olus_srv\Public\RAPPORT\1998\Proj_result\Portugal\0044_chiado\Gevolgen%20extra%20entree%20shop%2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DOCUME~1\Marian\LOCALS~1\Temp\Carmen\AUTOVIT\AUTOVIT-24.11\AUTOVIT%20AAAAA!!!!!\Cyprus%20-%20Casa%20+%20Teren-pLOIESTI%20Favorit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lucru\Documents%20and%20Settings\radu\Desktop\Ex-3-macarale\Ex-3-macarale%20hidrauli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ofertare\DOCUME~1\Marian\LOCALS~1\Temp\Documents%20and%20Settings\dglp1\My%20Documents\elena%202006\DG-SERA-ENE%20V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C\Public\Documents%20and%20Settings\dana\Local%20Settings\Temporary%20Internet%20Files\OLK11\My%20Documents\ReportingPack\Costs%20to%20d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buc\common_files\Documents%20and%20Settings\user1\Desktop\jobs\valuation\egt\VNC%202007%2006%2020%20cashflows%20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_ Assumptions"/>
      <sheetName val="DETAILED DATA BASE RENT _3_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ION"/>
      <sheetName val="BDREC"/>
      <sheetName val="TOTAL 2"/>
      <sheetName val="TOTAL ADV OUTS"/>
      <sheetName val="ADV.OUTSTANDING 2002"/>
      <sheetName val="ADV.OUTSTANDING 2003"/>
      <sheetName val="ADV. RECEIVABLES 2003"/>
      <sheetName val="ADV. RECEIVABLES 2002"/>
      <sheetName val="OUTS 1999-2000"/>
      <sheetName val="CLIENTS NO."/>
      <sheetName val="OVER 1000 USD PER CLIENT"/>
      <sheetName val="TOTAL OVER 1000 USD"/>
      <sheetName val="TOTAL"/>
      <sheetName val="TOTAL 2001-2002-2003"/>
      <sheetName val="PROBLEMATIC TENANTS"/>
      <sheetName val="2001"/>
      <sheetName val="2002"/>
      <sheetName val="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chy (res 30-06-00)"/>
      <sheetName val="Letting Report"/>
      <sheetName val="Vichy_(res_30-06-00)"/>
      <sheetName val="Letting_Report"/>
      <sheetName val="Bch Mall Inf"/>
      <sheetName val="2001"/>
      <sheetName val="Blad1"/>
      <sheetName val=" "/>
      <sheetName val="Vichy DGI 07022001"/>
      <sheetName val="_"/>
      <sheetName val="costuri segregate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erty details"/>
      <sheetName val="cash flows"/>
      <sheetName val="values adama buc ferdinand v3 1"/>
      <sheetName val="property_details"/>
      <sheetName val="cash_flows"/>
      <sheetName val="Letting Report"/>
      <sheetName val="values%20adama%20buc%20ferdinan"/>
      <sheetName val="2001"/>
      <sheetName val="cash flows C"/>
      <sheetName val="Indic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_"/>
      <sheetName val="property details"/>
      <sheetName val="Letting Report"/>
      <sheetName val="euribor"/>
      <sheetName val="2001"/>
      <sheetName val="Indic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h Mall Inf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chy (res 30-06-00)"/>
      <sheetName val="Letting Report"/>
      <sheetName val="Bch Mall Inf"/>
      <sheetName val="Blad1"/>
      <sheetName val="Vichy_(res_30-06-00)"/>
      <sheetName val="Letting_Report"/>
      <sheetName val="2001"/>
      <sheetName val="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Z B86DBF"/>
      <sheetName val="Hamm 3410"/>
      <sheetName val="JCB"/>
    </sheetNames>
    <sheetDataSet>
      <sheetData sheetId="0">
        <row r="10">
          <cell r="L10" t="str">
            <v>tranzactie</v>
          </cell>
        </row>
        <row r="11">
          <cell r="L11" t="str">
            <v>oferta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DETAILED DATA BASE RENT _3_"/>
      <sheetName val="Letting Report"/>
      <sheetName val="Data _ Assumption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_ Assumptions"/>
      <sheetName val="DETAILED DATA BASE RENT _3_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DETAILED DATA BASE RENT _3_"/>
      <sheetName val="Data _ Assumptions"/>
      <sheetName val="Bch Mall Inf"/>
      <sheetName val="Letting Re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di"/>
      <sheetName val="Memoriu"/>
      <sheetName val="COMPARATIE teren"/>
      <sheetName val="Comparabile teren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-automacara-casare"/>
      <sheetName val="CIN-automacara-reparatie"/>
      <sheetName val="CIN-automacara-RK"/>
    </sheetNames>
    <sheetDataSet>
      <sheetData sheetId="0" refreshError="1"/>
      <sheetData sheetId="1" refreshError="1"/>
      <sheetData sheetId="2">
        <row r="35">
          <cell r="E35">
            <v>38018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Date-gen"/>
      <sheetName val="Teren"/>
      <sheetName val="Racord"/>
      <sheetName val="Proiect"/>
      <sheetName val="Cladire"/>
      <sheetName val="Probe"/>
      <sheetName val="OSant"/>
      <sheetName val="Dev_genr"/>
      <sheetName val="+ TVA"/>
      <sheetName val="PT - SF"/>
    </sheetNames>
    <sheetDataSet>
      <sheetData sheetId="0" refreshError="1"/>
      <sheetData sheetId="1" refreshError="1"/>
      <sheetData sheetId="2" refreshError="1"/>
      <sheetData sheetId="3" refreshError="1">
        <row r="28">
          <cell r="C28">
            <v>1428</v>
          </cell>
        </row>
      </sheetData>
      <sheetData sheetId="4" refreshError="1">
        <row r="21">
          <cell r="C21">
            <v>35434.868000000002</v>
          </cell>
        </row>
      </sheetData>
      <sheetData sheetId="5" refreshError="1"/>
      <sheetData sheetId="6" refreshError="1">
        <row r="56">
          <cell r="C56">
            <v>225898.9852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Summary"/>
      <sheetName val="CostDetail"/>
      <sheetName val="IncomeDetail"/>
      <sheetName val="InterestCalculation"/>
      <sheetName val="CostSpreadDetail"/>
      <sheetName val="UserDefinedVariables"/>
      <sheetName val="Cladire"/>
      <sheetName val="Racord"/>
      <sheetName val="Teren"/>
      <sheetName val="Data _ Assumptions"/>
      <sheetName val="DETAILED DATA BASE RENT _3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Project Name</v>
          </cell>
        </row>
        <row r="2">
          <cell r="B2">
            <v>1</v>
          </cell>
        </row>
        <row r="3">
          <cell r="B3">
            <v>36347</v>
          </cell>
        </row>
        <row r="4">
          <cell r="B4" t="str">
            <v>Template</v>
          </cell>
        </row>
        <row r="5">
          <cell r="B5">
            <v>37438</v>
          </cell>
        </row>
        <row r="6">
          <cell r="B6" t="str">
            <v>US$</v>
          </cell>
        </row>
        <row r="8">
          <cell r="B8" t="str">
            <v>Euro$</v>
          </cell>
        </row>
        <row r="11">
          <cell r="B11" t="str">
            <v>Retail Shops</v>
          </cell>
          <cell r="D11">
            <v>25000</v>
          </cell>
          <cell r="E11">
            <v>600</v>
          </cell>
          <cell r="F11">
            <v>250</v>
          </cell>
          <cell r="G11">
            <v>0.05</v>
          </cell>
        </row>
        <row r="12">
          <cell r="B12" t="str">
            <v>Restaurants</v>
          </cell>
          <cell r="D12">
            <v>4000</v>
          </cell>
          <cell r="E12">
            <v>650</v>
          </cell>
          <cell r="F12">
            <v>1000</v>
          </cell>
          <cell r="G12">
            <v>0.05</v>
          </cell>
        </row>
        <row r="13">
          <cell r="B13" t="str">
            <v>Fast Food Shops</v>
          </cell>
          <cell r="D13">
            <v>1000</v>
          </cell>
          <cell r="E13">
            <v>700</v>
          </cell>
          <cell r="F13">
            <v>0</v>
          </cell>
          <cell r="G13">
            <v>0.05</v>
          </cell>
        </row>
        <row r="14">
          <cell r="B14" t="str">
            <v>Grocery Anchor</v>
          </cell>
          <cell r="D14">
            <v>0</v>
          </cell>
          <cell r="F14">
            <v>0</v>
          </cell>
          <cell r="G14">
            <v>0.05</v>
          </cell>
        </row>
        <row r="15">
          <cell r="B15" t="str">
            <v>Cinema Anchor</v>
          </cell>
          <cell r="D15">
            <v>0</v>
          </cell>
          <cell r="F15">
            <v>0</v>
          </cell>
          <cell r="G15">
            <v>0.05</v>
          </cell>
        </row>
        <row r="16">
          <cell r="B16" t="str">
            <v>Bookstore Anchor</v>
          </cell>
          <cell r="D16">
            <v>4500</v>
          </cell>
          <cell r="E16">
            <v>500</v>
          </cell>
          <cell r="F16">
            <v>400</v>
          </cell>
          <cell r="G16">
            <v>0.05</v>
          </cell>
        </row>
        <row r="17">
          <cell r="B17" t="str">
            <v>Sporting Goods Anchor</v>
          </cell>
          <cell r="D17">
            <v>8000</v>
          </cell>
          <cell r="E17">
            <v>550</v>
          </cell>
          <cell r="F17">
            <v>600</v>
          </cell>
          <cell r="G17">
            <v>0.05</v>
          </cell>
        </row>
        <row r="18">
          <cell r="B18" t="str">
            <v>MSU1</v>
          </cell>
          <cell r="D18">
            <v>5000</v>
          </cell>
          <cell r="E18">
            <v>575</v>
          </cell>
          <cell r="F18">
            <v>400</v>
          </cell>
          <cell r="G18">
            <v>0.05</v>
          </cell>
        </row>
        <row r="19">
          <cell r="B19" t="str">
            <v>MSU2</v>
          </cell>
          <cell r="D19">
            <v>2500</v>
          </cell>
          <cell r="E19">
            <v>580</v>
          </cell>
          <cell r="F19">
            <v>400</v>
          </cell>
          <cell r="G19">
            <v>0.05</v>
          </cell>
        </row>
        <row r="20">
          <cell r="B20" t="str">
            <v>MSU3</v>
          </cell>
          <cell r="D20">
            <v>0</v>
          </cell>
          <cell r="F20">
            <v>0</v>
          </cell>
          <cell r="G20">
            <v>0.05</v>
          </cell>
        </row>
        <row r="21">
          <cell r="B21" t="str">
            <v>MSU4</v>
          </cell>
          <cell r="D21">
            <v>0</v>
          </cell>
          <cell r="F21">
            <v>0</v>
          </cell>
          <cell r="G21">
            <v>0.05</v>
          </cell>
        </row>
        <row r="25">
          <cell r="B25" t="str">
            <v>Office Level 1</v>
          </cell>
          <cell r="D25">
            <v>10000</v>
          </cell>
          <cell r="E25">
            <v>600</v>
          </cell>
          <cell r="F25">
            <v>300</v>
          </cell>
          <cell r="G25">
            <v>0.05</v>
          </cell>
        </row>
        <row r="26">
          <cell r="B26" t="str">
            <v>Office Level 2</v>
          </cell>
          <cell r="D26">
            <v>10000</v>
          </cell>
          <cell r="E26">
            <v>600</v>
          </cell>
          <cell r="F26">
            <v>300</v>
          </cell>
          <cell r="G26">
            <v>0.05</v>
          </cell>
        </row>
        <row r="27">
          <cell r="B27" t="str">
            <v>Office Level 3</v>
          </cell>
          <cell r="D27">
            <v>10000</v>
          </cell>
          <cell r="E27">
            <v>600</v>
          </cell>
          <cell r="F27">
            <v>300</v>
          </cell>
          <cell r="G27">
            <v>0.05</v>
          </cell>
        </row>
        <row r="33">
          <cell r="B33" t="str">
            <v>Enclosed Mall</v>
          </cell>
          <cell r="C33">
            <v>15000</v>
          </cell>
          <cell r="D33">
            <v>850</v>
          </cell>
        </row>
        <row r="34">
          <cell r="B34" t="str">
            <v>Service Areas</v>
          </cell>
          <cell r="C34">
            <v>5000</v>
          </cell>
          <cell r="D34">
            <v>500</v>
          </cell>
        </row>
        <row r="35">
          <cell r="B35" t="str">
            <v>Mall Office</v>
          </cell>
          <cell r="C35">
            <v>200</v>
          </cell>
          <cell r="D35">
            <v>500</v>
          </cell>
        </row>
        <row r="49">
          <cell r="C49">
            <v>8.5000000000000006E-2</v>
          </cell>
        </row>
        <row r="51">
          <cell r="C51">
            <v>8.5000000000000006E-2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Approach"/>
      <sheetName val="Residual"/>
      <sheetName val="Comparables"/>
      <sheetName val="cash flows C"/>
      <sheetName val="Market_Approach"/>
      <sheetName val="cash_flows_C"/>
      <sheetName val="UserDefinedVariables"/>
      <sheetName val="VNC 2007 06 20 cashflows v"/>
      <sheetName val="DAF"/>
      <sheetName val="ALMF01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044A-0C1A-4833-A6F1-B2D6BD3D4571}">
  <sheetPr>
    <tabColor rgb="FF00B050"/>
  </sheetPr>
  <dimension ref="A1:K125"/>
  <sheetViews>
    <sheetView tabSelected="1" view="pageBreakPreview" topLeftCell="A97" zoomScale="80" zoomScaleNormal="80" zoomScaleSheetLayoutView="80" workbookViewId="0">
      <selection activeCell="H124" sqref="H124"/>
    </sheetView>
  </sheetViews>
  <sheetFormatPr defaultColWidth="9.375" defaultRowHeight="18.75" customHeight="1"/>
  <cols>
    <col min="1" max="2" width="11.5" style="63" customWidth="1"/>
    <col min="3" max="3" width="7" style="3" customWidth="1"/>
    <col min="4" max="4" width="49.625" style="7" customWidth="1"/>
    <col min="5" max="5" width="14.875" style="3" bestFit="1" customWidth="1"/>
    <col min="6" max="6" width="20.875" style="3" customWidth="1"/>
    <col min="7" max="7" width="16" style="3" bestFit="1" customWidth="1"/>
    <col min="8" max="8" width="39.125" style="3" customWidth="1"/>
    <col min="9" max="9" width="18.375" style="8" customWidth="1"/>
    <col min="10" max="10" width="20.625" style="3" customWidth="1"/>
    <col min="11" max="11" width="27.875" style="3" hidden="1" customWidth="1"/>
    <col min="12" max="16384" width="9.375" style="3"/>
  </cols>
  <sheetData>
    <row r="1" spans="1:11" ht="18.75" customHeight="1">
      <c r="A1" s="87"/>
      <c r="B1" s="87"/>
      <c r="C1" s="88"/>
      <c r="D1" s="87"/>
      <c r="E1" s="87"/>
      <c r="F1" s="87"/>
      <c r="G1" s="87"/>
      <c r="H1" s="89"/>
      <c r="I1" s="87"/>
      <c r="J1" s="87"/>
      <c r="K1" s="89"/>
    </row>
    <row r="2" spans="1:11" ht="18.75" customHeight="1">
      <c r="C2" s="1"/>
      <c r="D2" s="6"/>
      <c r="E2" s="1"/>
      <c r="F2" s="1"/>
      <c r="G2" s="1"/>
      <c r="H2" s="1"/>
    </row>
    <row r="3" spans="1:11" ht="30" customHeight="1">
      <c r="C3" s="101" t="s">
        <v>202</v>
      </c>
      <c r="D3" s="101"/>
      <c r="E3" s="101"/>
      <c r="F3" s="101"/>
      <c r="G3" s="101"/>
      <c r="H3" s="101"/>
      <c r="I3" s="101"/>
    </row>
    <row r="4" spans="1:11" ht="27" customHeight="1">
      <c r="F4" s="96" t="s">
        <v>203</v>
      </c>
    </row>
    <row r="7" spans="1:11" s="2" customFormat="1" ht="95.25" customHeight="1">
      <c r="A7" s="4" t="s">
        <v>191</v>
      </c>
      <c r="B7" s="74" t="s">
        <v>201</v>
      </c>
      <c r="C7" s="4" t="s">
        <v>1</v>
      </c>
      <c r="D7" s="4" t="s">
        <v>2</v>
      </c>
      <c r="E7" s="4" t="s">
        <v>0</v>
      </c>
      <c r="F7" s="4" t="s">
        <v>3</v>
      </c>
      <c r="G7" s="4" t="s">
        <v>4</v>
      </c>
      <c r="H7" s="5" t="s">
        <v>190</v>
      </c>
      <c r="I7" s="4" t="s">
        <v>175</v>
      </c>
      <c r="J7" s="61" t="s">
        <v>188</v>
      </c>
      <c r="K7" s="61" t="s">
        <v>189</v>
      </c>
    </row>
    <row r="8" spans="1:11" s="2" customFormat="1" ht="18.75" customHeight="1">
      <c r="A8" s="100" t="s">
        <v>172</v>
      </c>
      <c r="B8" s="75">
        <v>30</v>
      </c>
      <c r="C8" s="25">
        <v>88</v>
      </c>
      <c r="D8" s="34" t="s">
        <v>98</v>
      </c>
      <c r="E8" s="33">
        <v>5220292</v>
      </c>
      <c r="F8" s="35">
        <v>35916</v>
      </c>
      <c r="G8" s="36" t="s">
        <v>81</v>
      </c>
      <c r="H8" s="29" t="s">
        <v>93</v>
      </c>
      <c r="I8" s="17">
        <v>1</v>
      </c>
      <c r="J8" s="62">
        <v>10870</v>
      </c>
      <c r="K8" s="65">
        <v>12935.3</v>
      </c>
    </row>
    <row r="9" spans="1:11" s="2" customFormat="1" ht="24.75" customHeight="1">
      <c r="A9" s="100"/>
      <c r="B9" s="75">
        <v>30</v>
      </c>
      <c r="C9" s="25">
        <v>89</v>
      </c>
      <c r="D9" s="32" t="s">
        <v>87</v>
      </c>
      <c r="E9" s="33">
        <v>5218102</v>
      </c>
      <c r="F9" s="33">
        <v>1997</v>
      </c>
      <c r="G9" s="36" t="s">
        <v>5</v>
      </c>
      <c r="H9" s="29" t="s">
        <v>94</v>
      </c>
      <c r="I9" s="17">
        <v>1</v>
      </c>
      <c r="J9" s="62">
        <v>10870</v>
      </c>
      <c r="K9" s="65">
        <v>12935.3</v>
      </c>
    </row>
    <row r="10" spans="1:11" s="2" customFormat="1" ht="17.399999999999999">
      <c r="A10" s="100"/>
      <c r="B10" s="75">
        <v>30</v>
      </c>
      <c r="C10" s="25">
        <v>90</v>
      </c>
      <c r="D10" s="32" t="s">
        <v>88</v>
      </c>
      <c r="E10" s="33">
        <v>5218242</v>
      </c>
      <c r="F10" s="33">
        <v>1997</v>
      </c>
      <c r="G10" s="36" t="s">
        <v>6</v>
      </c>
      <c r="H10" s="29" t="s">
        <v>94</v>
      </c>
      <c r="I10" s="17">
        <v>1</v>
      </c>
      <c r="J10" s="62">
        <v>10870</v>
      </c>
      <c r="K10" s="65">
        <v>12935.3</v>
      </c>
    </row>
    <row r="11" spans="1:11" s="2" customFormat="1" ht="17.399999999999999">
      <c r="A11" s="100"/>
      <c r="B11" s="75">
        <v>30</v>
      </c>
      <c r="C11" s="25">
        <v>91</v>
      </c>
      <c r="D11" s="32" t="s">
        <v>89</v>
      </c>
      <c r="E11" s="33">
        <v>5218302</v>
      </c>
      <c r="F11" s="33">
        <v>1997</v>
      </c>
      <c r="G11" s="36" t="s">
        <v>7</v>
      </c>
      <c r="H11" s="29" t="s">
        <v>94</v>
      </c>
      <c r="I11" s="17">
        <v>1</v>
      </c>
      <c r="J11" s="62">
        <v>10870</v>
      </c>
      <c r="K11" s="65">
        <v>12935.3</v>
      </c>
    </row>
    <row r="12" spans="1:11" s="2" customFormat="1" ht="17.399999999999999">
      <c r="A12" s="100"/>
      <c r="B12" s="75">
        <v>30</v>
      </c>
      <c r="C12" s="25">
        <v>92</v>
      </c>
      <c r="D12" s="32" t="s">
        <v>8</v>
      </c>
      <c r="E12" s="33">
        <v>5218862</v>
      </c>
      <c r="F12" s="33">
        <v>1997</v>
      </c>
      <c r="G12" s="36" t="s">
        <v>9</v>
      </c>
      <c r="H12" s="29" t="s">
        <v>94</v>
      </c>
      <c r="I12" s="17">
        <v>1</v>
      </c>
      <c r="J12" s="62">
        <v>10870</v>
      </c>
      <c r="K12" s="65">
        <v>12935.3</v>
      </c>
    </row>
    <row r="13" spans="1:11" s="2" customFormat="1" ht="18.75" customHeight="1">
      <c r="A13" s="100"/>
      <c r="B13" s="75">
        <v>30</v>
      </c>
      <c r="C13" s="25">
        <v>93</v>
      </c>
      <c r="D13" s="32" t="s">
        <v>10</v>
      </c>
      <c r="E13" s="33">
        <v>4223372</v>
      </c>
      <c r="F13" s="33">
        <v>2002</v>
      </c>
      <c r="G13" s="36" t="s">
        <v>11</v>
      </c>
      <c r="H13" s="29" t="s">
        <v>94</v>
      </c>
      <c r="I13" s="17">
        <v>1</v>
      </c>
      <c r="J13" s="62">
        <v>10870</v>
      </c>
      <c r="K13" s="65">
        <v>12935.3</v>
      </c>
    </row>
    <row r="14" spans="1:11" s="2" customFormat="1" ht="18.75" customHeight="1">
      <c r="A14" s="64"/>
      <c r="B14" s="64"/>
      <c r="C14" s="10"/>
      <c r="D14" s="11"/>
      <c r="E14" s="12"/>
      <c r="F14" s="12"/>
      <c r="G14" s="13"/>
      <c r="H14" s="31"/>
      <c r="I14" s="15" t="s">
        <v>176</v>
      </c>
      <c r="J14" s="66">
        <v>65220</v>
      </c>
      <c r="K14" s="67">
        <v>77611.8</v>
      </c>
    </row>
    <row r="15" spans="1:11" s="2" customFormat="1" ht="18.75" customHeight="1">
      <c r="A15" s="64"/>
      <c r="B15" s="64"/>
      <c r="C15" s="10"/>
      <c r="D15" s="11"/>
      <c r="E15" s="12"/>
      <c r="F15" s="12"/>
      <c r="G15" s="13"/>
      <c r="H15" s="31"/>
      <c r="I15" s="102" t="s">
        <v>204</v>
      </c>
      <c r="J15" s="110" t="s">
        <v>205</v>
      </c>
      <c r="K15" s="104"/>
    </row>
    <row r="16" spans="1:11" s="2" customFormat="1" ht="18.75" customHeight="1">
      <c r="A16" s="64"/>
      <c r="B16" s="64"/>
      <c r="C16" s="10"/>
      <c r="D16" s="11"/>
      <c r="E16" s="12"/>
      <c r="F16" s="12"/>
      <c r="G16" s="13"/>
      <c r="H16" s="31"/>
      <c r="I16" s="102"/>
      <c r="J16" s="103"/>
      <c r="K16" s="104"/>
    </row>
    <row r="17" spans="1:11" s="2" customFormat="1" ht="18.75" customHeight="1">
      <c r="A17" s="64"/>
      <c r="B17" s="64"/>
      <c r="C17" s="10"/>
      <c r="D17" s="11"/>
      <c r="E17" s="12"/>
      <c r="F17" s="12"/>
      <c r="G17" s="13"/>
      <c r="H17" s="31"/>
      <c r="I17" s="16"/>
      <c r="J17" s="9"/>
      <c r="K17" s="68"/>
    </row>
    <row r="18" spans="1:11" s="2" customFormat="1" ht="18.75" customHeight="1">
      <c r="A18" s="100" t="s">
        <v>173</v>
      </c>
      <c r="B18" s="75">
        <v>31</v>
      </c>
      <c r="C18" s="25">
        <v>94</v>
      </c>
      <c r="D18" s="32" t="s">
        <v>12</v>
      </c>
      <c r="E18" s="33">
        <v>4223412</v>
      </c>
      <c r="F18" s="33">
        <v>2002</v>
      </c>
      <c r="G18" s="36" t="s">
        <v>13</v>
      </c>
      <c r="H18" s="29" t="s">
        <v>94</v>
      </c>
      <c r="I18" s="17">
        <v>2</v>
      </c>
      <c r="J18" s="62">
        <v>10870</v>
      </c>
      <c r="K18" s="65">
        <v>12935.3</v>
      </c>
    </row>
    <row r="19" spans="1:11" s="2" customFormat="1" ht="18.75" customHeight="1">
      <c r="A19" s="100"/>
      <c r="B19" s="75">
        <v>31</v>
      </c>
      <c r="C19" s="25">
        <v>95</v>
      </c>
      <c r="D19" s="32" t="s">
        <v>14</v>
      </c>
      <c r="E19" s="33">
        <v>4223422</v>
      </c>
      <c r="F19" s="33">
        <v>2002</v>
      </c>
      <c r="G19" s="36" t="s">
        <v>15</v>
      </c>
      <c r="H19" s="29" t="s">
        <v>94</v>
      </c>
      <c r="I19" s="17">
        <v>2</v>
      </c>
      <c r="J19" s="62">
        <v>10870</v>
      </c>
      <c r="K19" s="65">
        <v>12935.3</v>
      </c>
    </row>
    <row r="20" spans="1:11" s="2" customFormat="1" ht="18.75" customHeight="1">
      <c r="A20" s="100"/>
      <c r="B20" s="75">
        <v>31</v>
      </c>
      <c r="C20" s="25">
        <v>96</v>
      </c>
      <c r="D20" s="32" t="s">
        <v>16</v>
      </c>
      <c r="E20" s="33">
        <v>4223592</v>
      </c>
      <c r="F20" s="33">
        <v>2002</v>
      </c>
      <c r="G20" s="36" t="s">
        <v>17</v>
      </c>
      <c r="H20" s="29" t="s">
        <v>94</v>
      </c>
      <c r="I20" s="17">
        <v>2</v>
      </c>
      <c r="J20" s="62">
        <v>10870</v>
      </c>
      <c r="K20" s="65">
        <v>12935.3</v>
      </c>
    </row>
    <row r="21" spans="1:11" s="2" customFormat="1" ht="18.75" customHeight="1">
      <c r="A21" s="100"/>
      <c r="B21" s="75">
        <v>31</v>
      </c>
      <c r="C21" s="25">
        <v>97</v>
      </c>
      <c r="D21" s="32" t="s">
        <v>20</v>
      </c>
      <c r="E21" s="33">
        <v>4223692</v>
      </c>
      <c r="F21" s="33">
        <v>2002</v>
      </c>
      <c r="G21" s="36" t="s">
        <v>21</v>
      </c>
      <c r="H21" s="29" t="s">
        <v>94</v>
      </c>
      <c r="I21" s="17">
        <v>2</v>
      </c>
      <c r="J21" s="62">
        <v>10870</v>
      </c>
      <c r="K21" s="65">
        <v>12935.3</v>
      </c>
    </row>
    <row r="22" spans="1:11" s="2" customFormat="1" ht="18.75" customHeight="1">
      <c r="A22" s="100"/>
      <c r="B22" s="75">
        <v>31</v>
      </c>
      <c r="C22" s="25">
        <v>98</v>
      </c>
      <c r="D22" s="32" t="s">
        <v>22</v>
      </c>
      <c r="E22" s="33">
        <v>4223832</v>
      </c>
      <c r="F22" s="33">
        <v>2002</v>
      </c>
      <c r="G22" s="36" t="s">
        <v>23</v>
      </c>
      <c r="H22" s="29" t="s">
        <v>94</v>
      </c>
      <c r="I22" s="17">
        <v>2</v>
      </c>
      <c r="J22" s="62">
        <v>10870</v>
      </c>
      <c r="K22" s="65">
        <v>12935.3</v>
      </c>
    </row>
    <row r="23" spans="1:11" s="2" customFormat="1" ht="18.75" customHeight="1">
      <c r="A23" s="100"/>
      <c r="B23" s="75">
        <v>31</v>
      </c>
      <c r="C23" s="25">
        <v>99</v>
      </c>
      <c r="D23" s="32" t="s">
        <v>24</v>
      </c>
      <c r="E23" s="33">
        <v>4223882</v>
      </c>
      <c r="F23" s="33">
        <v>2002</v>
      </c>
      <c r="G23" s="36" t="s">
        <v>25</v>
      </c>
      <c r="H23" s="29" t="s">
        <v>94</v>
      </c>
      <c r="I23" s="17">
        <v>2</v>
      </c>
      <c r="J23" s="62">
        <v>10870</v>
      </c>
      <c r="K23" s="65">
        <v>12935.3</v>
      </c>
    </row>
    <row r="24" spans="1:11" s="2" customFormat="1" ht="18.75" customHeight="1">
      <c r="A24" s="64"/>
      <c r="B24" s="64"/>
      <c r="C24" s="10"/>
      <c r="D24" s="11"/>
      <c r="E24" s="12"/>
      <c r="F24" s="12"/>
      <c r="G24" s="13"/>
      <c r="H24" s="31"/>
      <c r="I24" s="15" t="s">
        <v>177</v>
      </c>
      <c r="J24" s="66">
        <v>65220</v>
      </c>
      <c r="K24" s="67">
        <v>77611.8</v>
      </c>
    </row>
    <row r="25" spans="1:11" s="2" customFormat="1" ht="18.75" customHeight="1">
      <c r="A25" s="64"/>
      <c r="B25" s="64"/>
      <c r="C25" s="10"/>
      <c r="D25" s="11"/>
      <c r="E25" s="12"/>
      <c r="F25" s="12"/>
      <c r="G25" s="13"/>
      <c r="H25" s="31"/>
      <c r="I25" s="102" t="s">
        <v>204</v>
      </c>
      <c r="J25" s="110" t="s">
        <v>205</v>
      </c>
      <c r="K25" s="104"/>
    </row>
    <row r="26" spans="1:11" s="2" customFormat="1" ht="18.75" customHeight="1">
      <c r="A26" s="64"/>
      <c r="B26" s="64"/>
      <c r="C26" s="10"/>
      <c r="D26" s="11"/>
      <c r="E26" s="12"/>
      <c r="F26" s="12"/>
      <c r="G26" s="13"/>
      <c r="H26" s="31"/>
      <c r="I26" s="16"/>
      <c r="J26" s="9"/>
      <c r="K26" s="68"/>
    </row>
    <row r="27" spans="1:11" s="2" customFormat="1" ht="18.75" customHeight="1">
      <c r="A27" s="100" t="s">
        <v>174</v>
      </c>
      <c r="B27" s="75">
        <v>32</v>
      </c>
      <c r="C27" s="25">
        <v>100</v>
      </c>
      <c r="D27" s="26" t="s">
        <v>51</v>
      </c>
      <c r="E27" s="27">
        <v>5220552</v>
      </c>
      <c r="F27" s="37">
        <v>35947</v>
      </c>
      <c r="G27" s="38" t="s">
        <v>52</v>
      </c>
      <c r="H27" s="29" t="s">
        <v>97</v>
      </c>
      <c r="I27" s="17">
        <v>3</v>
      </c>
      <c r="J27" s="62">
        <v>10870</v>
      </c>
      <c r="K27" s="65">
        <v>12935.3</v>
      </c>
    </row>
    <row r="28" spans="1:11" s="2" customFormat="1" ht="18.75" customHeight="1">
      <c r="A28" s="100"/>
      <c r="B28" s="75">
        <v>32</v>
      </c>
      <c r="C28" s="25">
        <v>101</v>
      </c>
      <c r="D28" s="26" t="s">
        <v>53</v>
      </c>
      <c r="E28" s="27">
        <v>5220872</v>
      </c>
      <c r="F28" s="37">
        <v>36039</v>
      </c>
      <c r="G28" s="38" t="s">
        <v>54</v>
      </c>
      <c r="H28" s="29" t="s">
        <v>97</v>
      </c>
      <c r="I28" s="17">
        <v>3</v>
      </c>
      <c r="J28" s="62">
        <v>10870</v>
      </c>
      <c r="K28" s="65">
        <v>12935.3</v>
      </c>
    </row>
    <row r="29" spans="1:11" s="2" customFormat="1" ht="18.75" customHeight="1">
      <c r="A29" s="100"/>
      <c r="B29" s="75">
        <v>32</v>
      </c>
      <c r="C29" s="25">
        <v>102</v>
      </c>
      <c r="D29" s="26" t="s">
        <v>55</v>
      </c>
      <c r="E29" s="27">
        <v>5220622</v>
      </c>
      <c r="F29" s="37">
        <v>35947</v>
      </c>
      <c r="G29" s="38" t="s">
        <v>56</v>
      </c>
      <c r="H29" s="29" t="s">
        <v>97</v>
      </c>
      <c r="I29" s="17">
        <v>3</v>
      </c>
      <c r="J29" s="62">
        <v>10870</v>
      </c>
      <c r="K29" s="65">
        <v>12935.3</v>
      </c>
    </row>
    <row r="30" spans="1:11" s="2" customFormat="1" ht="18.75" customHeight="1">
      <c r="A30" s="100"/>
      <c r="B30" s="75">
        <v>32</v>
      </c>
      <c r="C30" s="25">
        <v>103</v>
      </c>
      <c r="D30" s="26" t="s">
        <v>57</v>
      </c>
      <c r="E30" s="27">
        <v>5217122</v>
      </c>
      <c r="F30" s="37">
        <v>35400</v>
      </c>
      <c r="G30" s="38" t="s">
        <v>58</v>
      </c>
      <c r="H30" s="29" t="s">
        <v>97</v>
      </c>
      <c r="I30" s="17">
        <v>3</v>
      </c>
      <c r="J30" s="62">
        <v>10870</v>
      </c>
      <c r="K30" s="65">
        <v>12935.3</v>
      </c>
    </row>
    <row r="31" spans="1:11" s="2" customFormat="1" ht="18.75" customHeight="1">
      <c r="A31" s="100"/>
      <c r="B31" s="75">
        <v>32</v>
      </c>
      <c r="C31" s="25">
        <v>104</v>
      </c>
      <c r="D31" s="26" t="s">
        <v>59</v>
      </c>
      <c r="E31" s="27">
        <v>5220472</v>
      </c>
      <c r="F31" s="37">
        <v>35916</v>
      </c>
      <c r="G31" s="38" t="s">
        <v>60</v>
      </c>
      <c r="H31" s="29" t="s">
        <v>97</v>
      </c>
      <c r="I31" s="17">
        <v>3</v>
      </c>
      <c r="J31" s="62">
        <v>10870</v>
      </c>
      <c r="K31" s="65">
        <v>12935.3</v>
      </c>
    </row>
    <row r="32" spans="1:11" s="2" customFormat="1" ht="18.75" customHeight="1">
      <c r="A32" s="100"/>
      <c r="B32" s="75">
        <v>32</v>
      </c>
      <c r="C32" s="25">
        <v>105</v>
      </c>
      <c r="D32" s="26" t="s">
        <v>61</v>
      </c>
      <c r="E32" s="27">
        <v>5220432</v>
      </c>
      <c r="F32" s="37">
        <v>35916</v>
      </c>
      <c r="G32" s="38" t="s">
        <v>62</v>
      </c>
      <c r="H32" s="29" t="s">
        <v>97</v>
      </c>
      <c r="I32" s="17">
        <v>3</v>
      </c>
      <c r="J32" s="62">
        <v>10870</v>
      </c>
      <c r="K32" s="65">
        <v>12935.3</v>
      </c>
    </row>
    <row r="33" spans="1:11" s="2" customFormat="1" ht="18.75" customHeight="1">
      <c r="A33" s="64"/>
      <c r="B33" s="64"/>
      <c r="C33" s="10"/>
      <c r="D33" s="23"/>
      <c r="E33" s="24"/>
      <c r="F33" s="39"/>
      <c r="G33" s="40"/>
      <c r="H33" s="31"/>
      <c r="I33" s="15" t="s">
        <v>178</v>
      </c>
      <c r="J33" s="66">
        <v>65220</v>
      </c>
      <c r="K33" s="67">
        <v>77611.8</v>
      </c>
    </row>
    <row r="34" spans="1:11" s="2" customFormat="1" ht="18.75" customHeight="1">
      <c r="A34" s="64"/>
      <c r="B34" s="64"/>
      <c r="C34" s="10"/>
      <c r="D34" s="11"/>
      <c r="E34" s="12"/>
      <c r="F34" s="12"/>
      <c r="G34" s="13"/>
      <c r="H34" s="31"/>
      <c r="I34" s="102" t="s">
        <v>204</v>
      </c>
      <c r="J34" s="110" t="s">
        <v>205</v>
      </c>
      <c r="K34" s="104"/>
    </row>
    <row r="35" spans="1:11" s="2" customFormat="1" ht="18.75" customHeight="1">
      <c r="A35" s="64"/>
      <c r="B35" s="64"/>
      <c r="C35" s="10"/>
      <c r="D35" s="23"/>
      <c r="E35" s="24"/>
      <c r="F35" s="39"/>
      <c r="G35" s="40"/>
      <c r="H35" s="31"/>
      <c r="I35" s="102"/>
      <c r="J35" s="103"/>
      <c r="K35" s="104"/>
    </row>
    <row r="36" spans="1:11" s="2" customFormat="1" ht="18.75" customHeight="1">
      <c r="A36" s="64"/>
      <c r="B36" s="64"/>
      <c r="C36" s="10"/>
      <c r="D36" s="23"/>
      <c r="E36" s="24"/>
      <c r="F36" s="39"/>
      <c r="G36" s="40"/>
      <c r="H36" s="31"/>
      <c r="I36" s="16"/>
      <c r="J36" s="9"/>
      <c r="K36" s="68"/>
    </row>
    <row r="37" spans="1:11" s="2" customFormat="1" ht="18.75" customHeight="1">
      <c r="A37" s="100" t="s">
        <v>192</v>
      </c>
      <c r="B37" s="75">
        <v>33</v>
      </c>
      <c r="C37" s="25">
        <v>106</v>
      </c>
      <c r="D37" s="34" t="s">
        <v>90</v>
      </c>
      <c r="E37" s="33">
        <v>5117</v>
      </c>
      <c r="F37" s="35">
        <v>35903</v>
      </c>
      <c r="G37" s="36" t="s">
        <v>71</v>
      </c>
      <c r="H37" s="41" t="s">
        <v>93</v>
      </c>
      <c r="I37" s="17">
        <v>4</v>
      </c>
      <c r="J37" s="62">
        <v>9214</v>
      </c>
      <c r="K37" s="65">
        <v>10964.66</v>
      </c>
    </row>
    <row r="38" spans="1:11" s="2" customFormat="1" ht="18.75" customHeight="1">
      <c r="A38" s="100"/>
      <c r="B38" s="75">
        <v>33</v>
      </c>
      <c r="C38" s="25">
        <v>107</v>
      </c>
      <c r="D38" s="34" t="s">
        <v>91</v>
      </c>
      <c r="E38" s="33">
        <v>5123</v>
      </c>
      <c r="F38" s="35">
        <v>35704</v>
      </c>
      <c r="G38" s="36" t="s">
        <v>72</v>
      </c>
      <c r="H38" s="41" t="s">
        <v>93</v>
      </c>
      <c r="I38" s="17">
        <v>4</v>
      </c>
      <c r="J38" s="62">
        <v>9214</v>
      </c>
      <c r="K38" s="65">
        <v>10964.66</v>
      </c>
    </row>
    <row r="39" spans="1:11" s="2" customFormat="1" ht="18.75" customHeight="1">
      <c r="A39" s="100"/>
      <c r="B39" s="75">
        <v>33</v>
      </c>
      <c r="C39" s="25">
        <v>108</v>
      </c>
      <c r="D39" s="34" t="s">
        <v>91</v>
      </c>
      <c r="E39" s="33">
        <v>5125</v>
      </c>
      <c r="F39" s="35">
        <v>35759</v>
      </c>
      <c r="G39" s="36" t="s">
        <v>73</v>
      </c>
      <c r="H39" s="41" t="s">
        <v>93</v>
      </c>
      <c r="I39" s="17">
        <v>4</v>
      </c>
      <c r="J39" s="62">
        <v>9214</v>
      </c>
      <c r="K39" s="65">
        <v>10964.66</v>
      </c>
    </row>
    <row r="40" spans="1:11" s="2" customFormat="1" ht="18.75" customHeight="1">
      <c r="A40" s="100"/>
      <c r="B40" s="75">
        <v>33</v>
      </c>
      <c r="C40" s="25">
        <v>109</v>
      </c>
      <c r="D40" s="34" t="s">
        <v>91</v>
      </c>
      <c r="E40" s="33">
        <v>5126</v>
      </c>
      <c r="F40" s="35">
        <v>35759</v>
      </c>
      <c r="G40" s="36" t="s">
        <v>74</v>
      </c>
      <c r="H40" s="41" t="s">
        <v>93</v>
      </c>
      <c r="I40" s="17">
        <v>4</v>
      </c>
      <c r="J40" s="62">
        <v>9214</v>
      </c>
      <c r="K40" s="65">
        <v>10964.66</v>
      </c>
    </row>
    <row r="41" spans="1:11" s="2" customFormat="1" ht="18.75" customHeight="1">
      <c r="A41" s="100"/>
      <c r="B41" s="75">
        <v>33</v>
      </c>
      <c r="C41" s="25">
        <v>110</v>
      </c>
      <c r="D41" s="77" t="s">
        <v>91</v>
      </c>
      <c r="E41" s="78">
        <v>5128</v>
      </c>
      <c r="F41" s="79">
        <v>35704</v>
      </c>
      <c r="G41" s="80" t="s">
        <v>75</v>
      </c>
      <c r="H41" s="81" t="s">
        <v>93</v>
      </c>
      <c r="I41" s="17">
        <v>4</v>
      </c>
      <c r="J41" s="62">
        <v>9214</v>
      </c>
      <c r="K41" s="65">
        <v>10964.66</v>
      </c>
    </row>
    <row r="42" spans="1:11" s="2" customFormat="1" ht="18.75" customHeight="1">
      <c r="A42" s="100"/>
      <c r="B42" s="75">
        <v>33</v>
      </c>
      <c r="C42" s="51">
        <v>111</v>
      </c>
      <c r="D42" s="77" t="s">
        <v>91</v>
      </c>
      <c r="E42" s="78">
        <v>5130</v>
      </c>
      <c r="F42" s="79">
        <v>35704</v>
      </c>
      <c r="G42" s="80" t="s">
        <v>76</v>
      </c>
      <c r="H42" s="81" t="s">
        <v>93</v>
      </c>
      <c r="I42" s="17">
        <v>4</v>
      </c>
      <c r="J42" s="62">
        <v>9214</v>
      </c>
      <c r="K42" s="65">
        <v>10964.66</v>
      </c>
    </row>
    <row r="43" spans="1:11" s="2" customFormat="1" ht="18.75" customHeight="1">
      <c r="A43" s="82"/>
      <c r="B43" s="83"/>
      <c r="C43" s="10"/>
      <c r="D43" s="84"/>
      <c r="E43" s="12"/>
      <c r="F43" s="19"/>
      <c r="G43" s="13"/>
      <c r="H43" s="14"/>
      <c r="I43" s="86" t="s">
        <v>187</v>
      </c>
      <c r="J43" s="66">
        <f>SUM(J37:J42)</f>
        <v>55284</v>
      </c>
      <c r="K43" s="67">
        <f>SUM(K37:K42)</f>
        <v>65787.960000000006</v>
      </c>
    </row>
    <row r="44" spans="1:11" s="2" customFormat="1" ht="18.75" customHeight="1">
      <c r="A44" s="64"/>
      <c r="B44" s="64"/>
      <c r="C44" s="10"/>
      <c r="D44" s="11"/>
      <c r="E44" s="12"/>
      <c r="F44" s="12"/>
      <c r="G44" s="13"/>
      <c r="H44" s="31"/>
      <c r="I44" s="102" t="s">
        <v>204</v>
      </c>
      <c r="J44" s="110" t="s">
        <v>205</v>
      </c>
      <c r="K44" s="104"/>
    </row>
    <row r="45" spans="1:11" s="2" customFormat="1" ht="18.75" customHeight="1">
      <c r="A45" s="82"/>
      <c r="B45" s="83"/>
      <c r="C45" s="10"/>
      <c r="D45" s="84"/>
      <c r="E45" s="12"/>
      <c r="F45" s="19"/>
      <c r="G45" s="13"/>
      <c r="H45" s="14"/>
      <c r="I45" s="102"/>
      <c r="J45" s="103"/>
      <c r="K45" s="104"/>
    </row>
    <row r="46" spans="1:11" s="2" customFormat="1" ht="18.75" customHeight="1">
      <c r="A46" s="82"/>
      <c r="B46" s="83"/>
      <c r="C46" s="10"/>
      <c r="D46" s="84"/>
      <c r="E46" s="12"/>
      <c r="F46" s="19"/>
      <c r="G46" s="13"/>
      <c r="H46" s="14"/>
      <c r="I46" s="16"/>
      <c r="J46" s="9"/>
      <c r="K46" s="68"/>
    </row>
    <row r="47" spans="1:11" s="2" customFormat="1" ht="18.75" customHeight="1">
      <c r="A47" s="100" t="s">
        <v>200</v>
      </c>
      <c r="B47" s="75">
        <v>33</v>
      </c>
      <c r="C47" s="51">
        <v>112</v>
      </c>
      <c r="D47" s="77" t="s">
        <v>77</v>
      </c>
      <c r="E47" s="78">
        <v>5131</v>
      </c>
      <c r="F47" s="79">
        <v>35961</v>
      </c>
      <c r="G47" s="80" t="s">
        <v>78</v>
      </c>
      <c r="H47" s="81" t="s">
        <v>93</v>
      </c>
      <c r="I47" s="17">
        <v>5</v>
      </c>
      <c r="J47" s="62">
        <v>9214</v>
      </c>
      <c r="K47" s="65">
        <v>10964.66</v>
      </c>
    </row>
    <row r="48" spans="1:11" s="2" customFormat="1" ht="18.75" customHeight="1">
      <c r="A48" s="100"/>
      <c r="B48" s="75">
        <v>33</v>
      </c>
      <c r="C48" s="51">
        <v>113</v>
      </c>
      <c r="D48" s="77" t="s">
        <v>79</v>
      </c>
      <c r="E48" s="78">
        <v>5140</v>
      </c>
      <c r="F48" s="79">
        <v>35937</v>
      </c>
      <c r="G48" s="80" t="s">
        <v>80</v>
      </c>
      <c r="H48" s="81" t="s">
        <v>93</v>
      </c>
      <c r="I48" s="17">
        <v>5</v>
      </c>
      <c r="J48" s="62">
        <v>9214</v>
      </c>
      <c r="K48" s="65">
        <v>10964.66</v>
      </c>
    </row>
    <row r="49" spans="1:11" s="2" customFormat="1" ht="18.75" customHeight="1">
      <c r="A49" s="100"/>
      <c r="B49" s="75">
        <v>33</v>
      </c>
      <c r="C49" s="51">
        <v>114</v>
      </c>
      <c r="D49" s="77" t="s">
        <v>82</v>
      </c>
      <c r="E49" s="78">
        <v>5142</v>
      </c>
      <c r="F49" s="79">
        <v>36011</v>
      </c>
      <c r="G49" s="80" t="s">
        <v>83</v>
      </c>
      <c r="H49" s="81" t="s">
        <v>93</v>
      </c>
      <c r="I49" s="17">
        <v>5</v>
      </c>
      <c r="J49" s="62">
        <v>9214</v>
      </c>
      <c r="K49" s="65">
        <v>10964.66</v>
      </c>
    </row>
    <row r="50" spans="1:11" s="2" customFormat="1" ht="18.75" customHeight="1">
      <c r="A50" s="100"/>
      <c r="B50" s="75">
        <v>33</v>
      </c>
      <c r="C50" s="51">
        <v>115</v>
      </c>
      <c r="D50" s="77" t="s">
        <v>91</v>
      </c>
      <c r="E50" s="78">
        <v>5205</v>
      </c>
      <c r="F50" s="79">
        <v>36526</v>
      </c>
      <c r="G50" s="80" t="s">
        <v>84</v>
      </c>
      <c r="H50" s="81" t="s">
        <v>93</v>
      </c>
      <c r="I50" s="17">
        <v>5</v>
      </c>
      <c r="J50" s="62">
        <v>9214</v>
      </c>
      <c r="K50" s="65">
        <v>10964.66</v>
      </c>
    </row>
    <row r="51" spans="1:11" s="2" customFormat="1" ht="18.75" customHeight="1">
      <c r="A51" s="100"/>
      <c r="B51" s="75">
        <v>33</v>
      </c>
      <c r="C51" s="51">
        <v>116</v>
      </c>
      <c r="D51" s="77" t="s">
        <v>85</v>
      </c>
      <c r="E51" s="78">
        <v>5227</v>
      </c>
      <c r="F51" s="79">
        <v>37104</v>
      </c>
      <c r="G51" s="80" t="s">
        <v>86</v>
      </c>
      <c r="H51" s="81" t="s">
        <v>93</v>
      </c>
      <c r="I51" s="17">
        <v>5</v>
      </c>
      <c r="J51" s="62">
        <v>9214</v>
      </c>
      <c r="K51" s="65">
        <v>10964.66</v>
      </c>
    </row>
    <row r="52" spans="1:11" s="2" customFormat="1" ht="37.5" customHeight="1">
      <c r="A52" s="100"/>
      <c r="B52" s="76">
        <v>33</v>
      </c>
      <c r="C52" s="25">
        <v>117</v>
      </c>
      <c r="D52" s="32" t="s">
        <v>48</v>
      </c>
      <c r="E52" s="33">
        <v>4223902</v>
      </c>
      <c r="F52" s="33">
        <v>2002</v>
      </c>
      <c r="G52" s="33" t="s">
        <v>92</v>
      </c>
      <c r="H52" s="42" t="s">
        <v>95</v>
      </c>
      <c r="I52" s="17">
        <v>5</v>
      </c>
      <c r="J52" s="62">
        <v>9214</v>
      </c>
      <c r="K52" s="65">
        <v>10964.66</v>
      </c>
    </row>
    <row r="53" spans="1:11" s="2" customFormat="1" ht="18.75" customHeight="1">
      <c r="A53" s="64"/>
      <c r="B53" s="64"/>
      <c r="C53" s="10"/>
      <c r="D53" s="11"/>
      <c r="E53" s="12"/>
      <c r="F53" s="12"/>
      <c r="G53" s="12"/>
      <c r="H53" s="43"/>
      <c r="I53" s="15" t="s">
        <v>179</v>
      </c>
      <c r="J53" s="66">
        <f>SUM(J47:J52)</f>
        <v>55284</v>
      </c>
      <c r="K53" s="67">
        <f>SUM(K47:K52)</f>
        <v>65787.960000000006</v>
      </c>
    </row>
    <row r="54" spans="1:11" s="2" customFormat="1" ht="18.75" customHeight="1">
      <c r="A54" s="64"/>
      <c r="B54" s="64"/>
      <c r="C54" s="10"/>
      <c r="D54" s="11"/>
      <c r="E54" s="12"/>
      <c r="F54" s="12"/>
      <c r="G54" s="13"/>
      <c r="H54" s="31"/>
      <c r="I54" s="102" t="s">
        <v>204</v>
      </c>
      <c r="J54" s="110" t="s">
        <v>205</v>
      </c>
      <c r="K54" s="104"/>
    </row>
    <row r="55" spans="1:11" s="2" customFormat="1" ht="18.75" customHeight="1">
      <c r="A55" s="64"/>
      <c r="B55" s="64"/>
      <c r="C55" s="10"/>
      <c r="D55" s="11"/>
      <c r="E55" s="12"/>
      <c r="F55" s="12"/>
      <c r="G55" s="12"/>
      <c r="H55" s="43"/>
      <c r="I55" s="102"/>
      <c r="J55" s="103"/>
      <c r="K55" s="104"/>
    </row>
    <row r="56" spans="1:11" s="2" customFormat="1" ht="18.75" customHeight="1">
      <c r="A56" s="64"/>
      <c r="B56" s="64"/>
      <c r="C56" s="10"/>
      <c r="D56" s="11"/>
      <c r="E56" s="12"/>
      <c r="F56" s="12"/>
      <c r="G56" s="12"/>
      <c r="H56" s="43"/>
      <c r="I56" s="16"/>
      <c r="J56" s="9"/>
      <c r="K56" s="68"/>
    </row>
    <row r="57" spans="1:11" s="2" customFormat="1" ht="18.75" customHeight="1">
      <c r="A57" s="100" t="s">
        <v>199</v>
      </c>
      <c r="B57" s="75">
        <v>34</v>
      </c>
      <c r="C57" s="25">
        <v>118</v>
      </c>
      <c r="D57" s="32" t="s">
        <v>18</v>
      </c>
      <c r="E57" s="33">
        <v>4223632</v>
      </c>
      <c r="F57" s="33">
        <v>2002</v>
      </c>
      <c r="G57" s="36" t="s">
        <v>19</v>
      </c>
      <c r="H57" s="41" t="s">
        <v>94</v>
      </c>
      <c r="I57" s="17">
        <v>6</v>
      </c>
      <c r="J57" s="62">
        <v>9214</v>
      </c>
      <c r="K57" s="65">
        <v>10964.66</v>
      </c>
    </row>
    <row r="58" spans="1:11" s="2" customFormat="1" ht="17.399999999999999">
      <c r="A58" s="100"/>
      <c r="B58" s="75">
        <v>34</v>
      </c>
      <c r="C58" s="25">
        <v>119</v>
      </c>
      <c r="D58" s="32" t="s">
        <v>47</v>
      </c>
      <c r="E58" s="33">
        <v>5218062</v>
      </c>
      <c r="F58" s="33">
        <v>1997</v>
      </c>
      <c r="G58" s="36" t="s">
        <v>26</v>
      </c>
      <c r="H58" s="41" t="s">
        <v>94</v>
      </c>
      <c r="I58" s="17">
        <v>6</v>
      </c>
      <c r="J58" s="62">
        <v>9214</v>
      </c>
      <c r="K58" s="65">
        <v>10964.66</v>
      </c>
    </row>
    <row r="59" spans="1:11" s="2" customFormat="1" ht="17.399999999999999">
      <c r="A59" s="100"/>
      <c r="B59" s="75">
        <v>34</v>
      </c>
      <c r="C59" s="25">
        <v>120</v>
      </c>
      <c r="D59" s="32" t="s">
        <v>27</v>
      </c>
      <c r="E59" s="33">
        <v>4222082</v>
      </c>
      <c r="F59" s="33">
        <v>1999</v>
      </c>
      <c r="G59" s="36" t="s">
        <v>28</v>
      </c>
      <c r="H59" s="41" t="s">
        <v>94</v>
      </c>
      <c r="I59" s="17">
        <v>6</v>
      </c>
      <c r="J59" s="62">
        <v>9214</v>
      </c>
      <c r="K59" s="65">
        <v>10964.66</v>
      </c>
    </row>
    <row r="60" spans="1:11" ht="17.399999999999999">
      <c r="A60" s="100"/>
      <c r="B60" s="75">
        <v>34</v>
      </c>
      <c r="C60" s="25">
        <v>121</v>
      </c>
      <c r="D60" s="32" t="s">
        <v>29</v>
      </c>
      <c r="E60" s="33">
        <v>4222352</v>
      </c>
      <c r="F60" s="33">
        <v>2000</v>
      </c>
      <c r="G60" s="36" t="s">
        <v>30</v>
      </c>
      <c r="H60" s="41" t="s">
        <v>94</v>
      </c>
      <c r="I60" s="17">
        <v>6</v>
      </c>
      <c r="J60" s="69">
        <v>9214</v>
      </c>
      <c r="K60" s="70">
        <v>10964.66</v>
      </c>
    </row>
    <row r="61" spans="1:11" ht="17.399999999999999">
      <c r="A61" s="100"/>
      <c r="B61" s="75">
        <v>34</v>
      </c>
      <c r="C61" s="51">
        <v>122</v>
      </c>
      <c r="D61" s="85" t="s">
        <v>31</v>
      </c>
      <c r="E61" s="78">
        <v>4222582</v>
      </c>
      <c r="F61" s="78">
        <v>2001</v>
      </c>
      <c r="G61" s="80" t="s">
        <v>32</v>
      </c>
      <c r="H61" s="81" t="s">
        <v>94</v>
      </c>
      <c r="I61" s="17">
        <v>6</v>
      </c>
      <c r="J61" s="69">
        <v>9214</v>
      </c>
      <c r="K61" s="70">
        <v>10964.66</v>
      </c>
    </row>
    <row r="62" spans="1:11" ht="18.75" customHeight="1">
      <c r="A62" s="100"/>
      <c r="B62" s="75">
        <v>34</v>
      </c>
      <c r="C62" s="51">
        <v>123</v>
      </c>
      <c r="D62" s="85" t="s">
        <v>33</v>
      </c>
      <c r="E62" s="78">
        <v>4223082</v>
      </c>
      <c r="F62" s="78">
        <v>2001</v>
      </c>
      <c r="G62" s="80" t="s">
        <v>34</v>
      </c>
      <c r="H62" s="81" t="s">
        <v>94</v>
      </c>
      <c r="I62" s="17">
        <v>6</v>
      </c>
      <c r="J62" s="69">
        <v>9214</v>
      </c>
      <c r="K62" s="70">
        <v>10964.66</v>
      </c>
    </row>
    <row r="63" spans="1:11" ht="18.75" customHeight="1">
      <c r="A63" s="82"/>
      <c r="B63" s="83"/>
      <c r="C63" s="10"/>
      <c r="D63" s="11"/>
      <c r="E63" s="12"/>
      <c r="F63" s="12"/>
      <c r="G63" s="13"/>
      <c r="H63" s="14"/>
      <c r="I63" s="15" t="s">
        <v>180</v>
      </c>
      <c r="J63" s="71">
        <f>SUM(J57:J62)</f>
        <v>55284</v>
      </c>
      <c r="K63" s="72">
        <f>SUM(K57:K62)</f>
        <v>65787.960000000006</v>
      </c>
    </row>
    <row r="64" spans="1:11" s="2" customFormat="1" ht="18.75" customHeight="1">
      <c r="A64" s="64"/>
      <c r="B64" s="64"/>
      <c r="C64" s="10"/>
      <c r="D64" s="11"/>
      <c r="E64" s="12"/>
      <c r="F64" s="12"/>
      <c r="G64" s="13"/>
      <c r="H64" s="31"/>
      <c r="I64" s="102" t="s">
        <v>204</v>
      </c>
      <c r="J64" s="110" t="s">
        <v>205</v>
      </c>
      <c r="K64" s="104"/>
    </row>
    <row r="65" spans="1:11" ht="18.75" customHeight="1">
      <c r="A65" s="82"/>
      <c r="B65" s="83"/>
      <c r="C65" s="10"/>
      <c r="D65" s="11"/>
      <c r="E65" s="12"/>
      <c r="F65" s="12"/>
      <c r="G65" s="13"/>
      <c r="H65" s="14"/>
      <c r="I65" s="21"/>
      <c r="J65" s="24"/>
      <c r="K65" s="73"/>
    </row>
    <row r="66" spans="1:11" ht="18.75" customHeight="1">
      <c r="A66" s="100" t="s">
        <v>198</v>
      </c>
      <c r="B66" s="75">
        <v>34</v>
      </c>
      <c r="C66" s="51">
        <v>124</v>
      </c>
      <c r="D66" s="85" t="s">
        <v>35</v>
      </c>
      <c r="E66" s="78">
        <v>4223102</v>
      </c>
      <c r="F66" s="78">
        <v>2001</v>
      </c>
      <c r="G66" s="80" t="s">
        <v>36</v>
      </c>
      <c r="H66" s="81" t="s">
        <v>94</v>
      </c>
      <c r="I66" s="18">
        <v>7</v>
      </c>
      <c r="J66" s="69">
        <v>9214</v>
      </c>
      <c r="K66" s="70">
        <v>10964.66</v>
      </c>
    </row>
    <row r="67" spans="1:11" ht="36.75" customHeight="1">
      <c r="A67" s="100"/>
      <c r="B67" s="75">
        <v>34</v>
      </c>
      <c r="C67" s="51">
        <v>125</v>
      </c>
      <c r="D67" s="85" t="s">
        <v>37</v>
      </c>
      <c r="E67" s="78">
        <v>4223252</v>
      </c>
      <c r="F67" s="78">
        <v>2002</v>
      </c>
      <c r="G67" s="80" t="s">
        <v>38</v>
      </c>
      <c r="H67" s="81" t="s">
        <v>94</v>
      </c>
      <c r="I67" s="18">
        <v>7</v>
      </c>
      <c r="J67" s="69">
        <v>9214</v>
      </c>
      <c r="K67" s="70">
        <v>10964.66</v>
      </c>
    </row>
    <row r="68" spans="1:11" ht="18.75" customHeight="1">
      <c r="A68" s="100"/>
      <c r="B68" s="75">
        <v>34</v>
      </c>
      <c r="C68" s="51">
        <v>126</v>
      </c>
      <c r="D68" s="85" t="s">
        <v>39</v>
      </c>
      <c r="E68" s="78">
        <v>4223382</v>
      </c>
      <c r="F68" s="78">
        <v>2002</v>
      </c>
      <c r="G68" s="80" t="s">
        <v>40</v>
      </c>
      <c r="H68" s="81" t="s">
        <v>94</v>
      </c>
      <c r="I68" s="18">
        <v>7</v>
      </c>
      <c r="J68" s="69">
        <v>9214</v>
      </c>
      <c r="K68" s="70">
        <v>10964.66</v>
      </c>
    </row>
    <row r="69" spans="1:11" ht="18.75" customHeight="1">
      <c r="A69" s="100"/>
      <c r="B69" s="75">
        <v>34</v>
      </c>
      <c r="C69" s="51">
        <v>127</v>
      </c>
      <c r="D69" s="85" t="s">
        <v>41</v>
      </c>
      <c r="E69" s="78">
        <v>4223622</v>
      </c>
      <c r="F69" s="78">
        <v>2002</v>
      </c>
      <c r="G69" s="80" t="s">
        <v>42</v>
      </c>
      <c r="H69" s="81" t="s">
        <v>94</v>
      </c>
      <c r="I69" s="18">
        <v>7</v>
      </c>
      <c r="J69" s="69">
        <v>9214</v>
      </c>
      <c r="K69" s="70">
        <v>10964.66</v>
      </c>
    </row>
    <row r="70" spans="1:11" ht="18.75" customHeight="1">
      <c r="A70" s="100"/>
      <c r="B70" s="75">
        <v>34</v>
      </c>
      <c r="C70" s="51">
        <v>128</v>
      </c>
      <c r="D70" s="85" t="s">
        <v>43</v>
      </c>
      <c r="E70" s="78">
        <v>4223892</v>
      </c>
      <c r="F70" s="78">
        <v>2002</v>
      </c>
      <c r="G70" s="80" t="s">
        <v>44</v>
      </c>
      <c r="H70" s="81" t="s">
        <v>94</v>
      </c>
      <c r="I70" s="18">
        <v>7</v>
      </c>
      <c r="J70" s="69">
        <v>9214</v>
      </c>
      <c r="K70" s="70">
        <v>10964.66</v>
      </c>
    </row>
    <row r="71" spans="1:11" ht="18.75" customHeight="1">
      <c r="A71" s="100"/>
      <c r="B71" s="75">
        <v>34</v>
      </c>
      <c r="C71" s="51">
        <v>129</v>
      </c>
      <c r="D71" s="85" t="s">
        <v>45</v>
      </c>
      <c r="E71" s="78">
        <v>4223942</v>
      </c>
      <c r="F71" s="78">
        <v>2002</v>
      </c>
      <c r="G71" s="80" t="s">
        <v>46</v>
      </c>
      <c r="H71" s="81" t="s">
        <v>94</v>
      </c>
      <c r="I71" s="18">
        <v>7</v>
      </c>
      <c r="J71" s="69">
        <v>9214</v>
      </c>
      <c r="K71" s="70">
        <v>10964.66</v>
      </c>
    </row>
    <row r="72" spans="1:11" ht="18.75" customHeight="1">
      <c r="C72" s="10"/>
      <c r="D72" s="11"/>
      <c r="E72" s="12"/>
      <c r="F72" s="12"/>
      <c r="G72" s="13"/>
      <c r="H72" s="14"/>
      <c r="I72" s="20" t="s">
        <v>181</v>
      </c>
      <c r="J72" s="71">
        <f>SUM(J66:J71)</f>
        <v>55284</v>
      </c>
      <c r="K72" s="72">
        <f>SUM(K66:K71)</f>
        <v>65787.960000000006</v>
      </c>
    </row>
    <row r="73" spans="1:11" s="2" customFormat="1" ht="18.75" customHeight="1">
      <c r="A73" s="64"/>
      <c r="B73" s="64"/>
      <c r="C73" s="10"/>
      <c r="D73" s="11"/>
      <c r="E73" s="12"/>
      <c r="F73" s="12"/>
      <c r="G73" s="13"/>
      <c r="H73" s="31"/>
      <c r="I73" s="102" t="s">
        <v>204</v>
      </c>
      <c r="J73" s="110" t="s">
        <v>205</v>
      </c>
      <c r="K73" s="104"/>
    </row>
    <row r="74" spans="1:11" ht="18.75" customHeight="1">
      <c r="C74" s="10"/>
      <c r="D74" s="11"/>
      <c r="E74" s="12"/>
      <c r="F74" s="12"/>
      <c r="G74" s="13"/>
      <c r="H74" s="14"/>
      <c r="I74" s="107"/>
      <c r="J74" s="105"/>
      <c r="K74" s="106"/>
    </row>
    <row r="75" spans="1:11" ht="18.75" customHeight="1">
      <c r="C75" s="10"/>
      <c r="D75" s="11"/>
      <c r="E75" s="12"/>
      <c r="F75" s="12"/>
      <c r="G75" s="13"/>
      <c r="H75" s="14"/>
      <c r="I75" s="21"/>
      <c r="J75" s="24"/>
      <c r="K75" s="73"/>
    </row>
    <row r="76" spans="1:11" ht="18.75" customHeight="1">
      <c r="A76" s="100" t="s">
        <v>197</v>
      </c>
      <c r="B76" s="75">
        <v>35</v>
      </c>
      <c r="C76" s="25">
        <v>130</v>
      </c>
      <c r="D76" s="26" t="s">
        <v>63</v>
      </c>
      <c r="E76" s="27">
        <v>5220412</v>
      </c>
      <c r="F76" s="28">
        <v>35916</v>
      </c>
      <c r="G76" s="27" t="s">
        <v>64</v>
      </c>
      <c r="H76" s="29" t="s">
        <v>97</v>
      </c>
      <c r="I76" s="18">
        <v>8</v>
      </c>
      <c r="J76" s="69">
        <v>9214</v>
      </c>
      <c r="K76" s="70">
        <v>10964.66</v>
      </c>
    </row>
    <row r="77" spans="1:11" ht="18.75" customHeight="1">
      <c r="A77" s="100"/>
      <c r="B77" s="75">
        <v>35</v>
      </c>
      <c r="C77" s="25">
        <v>131</v>
      </c>
      <c r="D77" s="26" t="s">
        <v>65</v>
      </c>
      <c r="E77" s="27">
        <v>5220912</v>
      </c>
      <c r="F77" s="28">
        <v>36039</v>
      </c>
      <c r="G77" s="27" t="s">
        <v>66</v>
      </c>
      <c r="H77" s="29" t="s">
        <v>97</v>
      </c>
      <c r="I77" s="18">
        <v>8</v>
      </c>
      <c r="J77" s="69">
        <v>9214</v>
      </c>
      <c r="K77" s="70">
        <v>10964.66</v>
      </c>
    </row>
    <row r="78" spans="1:11" ht="18.75" customHeight="1">
      <c r="A78" s="100"/>
      <c r="B78" s="75">
        <v>35</v>
      </c>
      <c r="C78" s="25">
        <v>132</v>
      </c>
      <c r="D78" s="26" t="s">
        <v>67</v>
      </c>
      <c r="E78" s="27">
        <v>5221142</v>
      </c>
      <c r="F78" s="28">
        <v>35827</v>
      </c>
      <c r="G78" s="27" t="s">
        <v>68</v>
      </c>
      <c r="H78" s="29" t="s">
        <v>97</v>
      </c>
      <c r="I78" s="18">
        <v>8</v>
      </c>
      <c r="J78" s="69">
        <v>9214</v>
      </c>
      <c r="K78" s="70">
        <v>10964.66</v>
      </c>
    </row>
    <row r="79" spans="1:11" ht="17.399999999999999">
      <c r="A79" s="100"/>
      <c r="B79" s="75">
        <v>35</v>
      </c>
      <c r="C79" s="25">
        <v>133</v>
      </c>
      <c r="D79" s="26" t="s">
        <v>69</v>
      </c>
      <c r="E79" s="27">
        <v>5218982</v>
      </c>
      <c r="F79" s="28">
        <v>35765</v>
      </c>
      <c r="G79" s="27" t="s">
        <v>70</v>
      </c>
      <c r="H79" s="29" t="s">
        <v>97</v>
      </c>
      <c r="I79" s="18">
        <v>8</v>
      </c>
      <c r="J79" s="69">
        <v>9214</v>
      </c>
      <c r="K79" s="70">
        <v>10964.66</v>
      </c>
    </row>
    <row r="80" spans="1:11" ht="18.75" customHeight="1">
      <c r="C80" s="10"/>
      <c r="D80" s="23"/>
      <c r="E80" s="24"/>
      <c r="F80" s="30"/>
      <c r="G80" s="24"/>
      <c r="H80" s="31"/>
      <c r="I80" s="20" t="s">
        <v>182</v>
      </c>
      <c r="J80" s="71">
        <v>36856</v>
      </c>
      <c r="K80" s="72">
        <v>43858.64</v>
      </c>
    </row>
    <row r="81" spans="1:11" s="2" customFormat="1" ht="18.75" customHeight="1">
      <c r="A81" s="64"/>
      <c r="B81" s="64"/>
      <c r="C81" s="10"/>
      <c r="D81" s="11"/>
      <c r="E81" s="12"/>
      <c r="F81" s="12"/>
      <c r="G81" s="13"/>
      <c r="H81" s="31"/>
      <c r="I81" s="102" t="s">
        <v>204</v>
      </c>
      <c r="J81" s="110" t="s">
        <v>206</v>
      </c>
      <c r="K81" s="104"/>
    </row>
    <row r="82" spans="1:11" ht="18.75" customHeight="1">
      <c r="C82" s="10"/>
      <c r="D82" s="23"/>
      <c r="E82" s="24"/>
      <c r="F82" s="30"/>
      <c r="G82" s="24"/>
      <c r="H82" s="31"/>
      <c r="I82" s="107"/>
      <c r="J82" s="105"/>
      <c r="K82" s="106"/>
    </row>
    <row r="83" spans="1:11" ht="18.75" customHeight="1">
      <c r="C83" s="10"/>
      <c r="D83" s="23"/>
      <c r="E83" s="24"/>
      <c r="F83" s="30"/>
      <c r="G83" s="24"/>
      <c r="H83" s="31"/>
      <c r="I83" s="21"/>
      <c r="J83" s="24"/>
      <c r="K83" s="73"/>
    </row>
    <row r="84" spans="1:11" s="2" customFormat="1" ht="33" customHeight="1">
      <c r="A84" s="100" t="s">
        <v>196</v>
      </c>
      <c r="B84" s="75">
        <v>36</v>
      </c>
      <c r="C84" s="25">
        <v>134</v>
      </c>
      <c r="D84" s="26" t="s">
        <v>100</v>
      </c>
      <c r="E84" s="38">
        <v>25789</v>
      </c>
      <c r="F84" s="38" t="s">
        <v>101</v>
      </c>
      <c r="G84" s="38" t="s">
        <v>102</v>
      </c>
      <c r="H84" s="44" t="s">
        <v>99</v>
      </c>
      <c r="I84" s="17">
        <v>9</v>
      </c>
      <c r="J84" s="62">
        <v>2985</v>
      </c>
      <c r="K84" s="65">
        <v>3552.1499999999996</v>
      </c>
    </row>
    <row r="85" spans="1:11" s="2" customFormat="1" ht="18.75" customHeight="1">
      <c r="A85" s="100"/>
      <c r="B85" s="75">
        <v>36</v>
      </c>
      <c r="C85" s="25">
        <v>135</v>
      </c>
      <c r="D85" s="26" t="s">
        <v>103</v>
      </c>
      <c r="E85" s="38">
        <v>35198</v>
      </c>
      <c r="F85" s="38" t="s">
        <v>104</v>
      </c>
      <c r="G85" s="38" t="s">
        <v>105</v>
      </c>
      <c r="H85" s="44" t="s">
        <v>99</v>
      </c>
      <c r="I85" s="17">
        <v>9</v>
      </c>
      <c r="J85" s="62">
        <v>3335</v>
      </c>
      <c r="K85" s="65">
        <v>3968.6499999999996</v>
      </c>
    </row>
    <row r="86" spans="1:11" s="2" customFormat="1" ht="34.799999999999997">
      <c r="A86" s="100"/>
      <c r="B86" s="75">
        <v>36</v>
      </c>
      <c r="C86" s="25">
        <v>136</v>
      </c>
      <c r="D86" s="26" t="s">
        <v>109</v>
      </c>
      <c r="E86" s="38">
        <v>417901</v>
      </c>
      <c r="F86" s="38" t="s">
        <v>110</v>
      </c>
      <c r="G86" s="38" t="s">
        <v>111</v>
      </c>
      <c r="H86" s="44" t="s">
        <v>99</v>
      </c>
      <c r="I86" s="17">
        <v>9</v>
      </c>
      <c r="J86" s="62">
        <v>3885</v>
      </c>
      <c r="K86" s="65">
        <v>4623.1499999999996</v>
      </c>
    </row>
    <row r="87" spans="1:11" s="2" customFormat="1" ht="18.75" customHeight="1">
      <c r="A87" s="100"/>
      <c r="B87" s="75">
        <v>36</v>
      </c>
      <c r="C87" s="25">
        <v>137</v>
      </c>
      <c r="D87" s="26" t="s">
        <v>112</v>
      </c>
      <c r="E87" s="38">
        <v>422211</v>
      </c>
      <c r="F87" s="38" t="s">
        <v>113</v>
      </c>
      <c r="G87" s="38" t="s">
        <v>114</v>
      </c>
      <c r="H87" s="44" t="s">
        <v>99</v>
      </c>
      <c r="I87" s="17">
        <v>9</v>
      </c>
      <c r="J87" s="62">
        <v>6998</v>
      </c>
      <c r="K87" s="65">
        <v>8327.619999999999</v>
      </c>
    </row>
    <row r="88" spans="1:11" s="2" customFormat="1" ht="18.75" customHeight="1">
      <c r="A88" s="100"/>
      <c r="B88" s="75">
        <v>36</v>
      </c>
      <c r="C88" s="25">
        <v>138</v>
      </c>
      <c r="D88" s="26" t="s">
        <v>115</v>
      </c>
      <c r="E88" s="38">
        <v>422353</v>
      </c>
      <c r="F88" s="38" t="s">
        <v>116</v>
      </c>
      <c r="G88" s="38" t="s">
        <v>117</v>
      </c>
      <c r="H88" s="44" t="s">
        <v>99</v>
      </c>
      <c r="I88" s="17">
        <v>9</v>
      </c>
      <c r="J88" s="62">
        <v>1785</v>
      </c>
      <c r="K88" s="65">
        <v>2124.15</v>
      </c>
    </row>
    <row r="89" spans="1:11" s="2" customFormat="1" ht="18.75" customHeight="1">
      <c r="A89" s="100"/>
      <c r="B89" s="75">
        <v>36</v>
      </c>
      <c r="C89" s="25">
        <v>139</v>
      </c>
      <c r="D89" s="26" t="s">
        <v>118</v>
      </c>
      <c r="E89" s="38">
        <v>422401</v>
      </c>
      <c r="F89" s="38" t="s">
        <v>119</v>
      </c>
      <c r="G89" s="38" t="s">
        <v>120</v>
      </c>
      <c r="H89" s="44" t="s">
        <v>99</v>
      </c>
      <c r="I89" s="17">
        <v>9</v>
      </c>
      <c r="J89" s="62">
        <v>2123</v>
      </c>
      <c r="K89" s="65">
        <v>2526.37</v>
      </c>
    </row>
    <row r="90" spans="1:11" s="2" customFormat="1" ht="18.75" customHeight="1">
      <c r="A90" s="100"/>
      <c r="B90" s="75">
        <v>36</v>
      </c>
      <c r="C90" s="25">
        <v>140</v>
      </c>
      <c r="D90" s="26" t="s">
        <v>118</v>
      </c>
      <c r="E90" s="38">
        <v>422402</v>
      </c>
      <c r="F90" s="38" t="s">
        <v>119</v>
      </c>
      <c r="G90" s="38" t="s">
        <v>121</v>
      </c>
      <c r="H90" s="44" t="s">
        <v>99</v>
      </c>
      <c r="I90" s="17">
        <v>9</v>
      </c>
      <c r="J90" s="62">
        <v>2123</v>
      </c>
      <c r="K90" s="65">
        <v>2526.37</v>
      </c>
    </row>
    <row r="91" spans="1:11" s="2" customFormat="1" ht="18.75" customHeight="1">
      <c r="A91" s="100"/>
      <c r="B91" s="75">
        <v>36</v>
      </c>
      <c r="C91" s="25">
        <v>141</v>
      </c>
      <c r="D91" s="26" t="s">
        <v>122</v>
      </c>
      <c r="E91" s="38">
        <v>422405</v>
      </c>
      <c r="F91" s="38" t="s">
        <v>123</v>
      </c>
      <c r="G91" s="38" t="s">
        <v>124</v>
      </c>
      <c r="H91" s="44" t="s">
        <v>99</v>
      </c>
      <c r="I91" s="17">
        <v>9</v>
      </c>
      <c r="J91" s="62">
        <v>2160</v>
      </c>
      <c r="K91" s="65">
        <v>2570.4</v>
      </c>
    </row>
    <row r="92" spans="1:11" s="2" customFormat="1" ht="34.799999999999997">
      <c r="A92" s="100"/>
      <c r="B92" s="75">
        <v>36</v>
      </c>
      <c r="C92" s="25">
        <v>142</v>
      </c>
      <c r="D92" s="26" t="s">
        <v>125</v>
      </c>
      <c r="E92" s="38">
        <v>422420</v>
      </c>
      <c r="F92" s="38" t="s">
        <v>126</v>
      </c>
      <c r="G92" s="38" t="s">
        <v>127</v>
      </c>
      <c r="H92" s="44" t="s">
        <v>99</v>
      </c>
      <c r="I92" s="17">
        <v>9</v>
      </c>
      <c r="J92" s="62">
        <v>1196</v>
      </c>
      <c r="K92" s="65">
        <v>1423.24</v>
      </c>
    </row>
    <row r="93" spans="1:11" s="2" customFormat="1" ht="18.75" customHeight="1">
      <c r="A93" s="100"/>
      <c r="B93" s="75">
        <v>36</v>
      </c>
      <c r="C93" s="25">
        <v>143</v>
      </c>
      <c r="D93" s="26" t="s">
        <v>128</v>
      </c>
      <c r="E93" s="38">
        <v>422818</v>
      </c>
      <c r="F93" s="38" t="s">
        <v>129</v>
      </c>
      <c r="G93" s="38" t="s">
        <v>130</v>
      </c>
      <c r="H93" s="44" t="s">
        <v>99</v>
      </c>
      <c r="I93" s="17">
        <v>9</v>
      </c>
      <c r="J93" s="62">
        <v>1133</v>
      </c>
      <c r="K93" s="65">
        <v>1348.27</v>
      </c>
    </row>
    <row r="94" spans="1:11" s="2" customFormat="1" ht="18.75" customHeight="1">
      <c r="A94" s="100"/>
      <c r="B94" s="75">
        <v>36</v>
      </c>
      <c r="C94" s="25">
        <v>144</v>
      </c>
      <c r="D94" s="26" t="s">
        <v>128</v>
      </c>
      <c r="E94" s="38">
        <v>422929</v>
      </c>
      <c r="F94" s="38" t="s">
        <v>131</v>
      </c>
      <c r="G94" s="38" t="s">
        <v>132</v>
      </c>
      <c r="H94" s="44" t="s">
        <v>99</v>
      </c>
      <c r="I94" s="17">
        <v>9</v>
      </c>
      <c r="J94" s="62">
        <v>1147</v>
      </c>
      <c r="K94" s="65">
        <v>1364.9299999999998</v>
      </c>
    </row>
    <row r="95" spans="1:11" s="2" customFormat="1" ht="18.75" customHeight="1">
      <c r="A95" s="100"/>
      <c r="B95" s="75">
        <v>36</v>
      </c>
      <c r="C95" s="25">
        <v>145</v>
      </c>
      <c r="D95" s="26" t="s">
        <v>136</v>
      </c>
      <c r="E95" s="38">
        <v>521501</v>
      </c>
      <c r="F95" s="38" t="s">
        <v>137</v>
      </c>
      <c r="G95" s="38" t="s">
        <v>138</v>
      </c>
      <c r="H95" s="44" t="s">
        <v>99</v>
      </c>
      <c r="I95" s="17">
        <v>9</v>
      </c>
      <c r="J95" s="62">
        <v>6986</v>
      </c>
      <c r="K95" s="65">
        <v>8313.34</v>
      </c>
    </row>
    <row r="96" spans="1:11" s="2" customFormat="1" ht="18.75" customHeight="1">
      <c r="A96" s="100"/>
      <c r="B96" s="75">
        <v>36</v>
      </c>
      <c r="C96" s="25">
        <v>146</v>
      </c>
      <c r="D96" s="26" t="s">
        <v>145</v>
      </c>
      <c r="E96" s="38">
        <v>521937</v>
      </c>
      <c r="F96" s="38" t="s">
        <v>146</v>
      </c>
      <c r="G96" s="38" t="s">
        <v>147</v>
      </c>
      <c r="H96" s="44" t="s">
        <v>99</v>
      </c>
      <c r="I96" s="17">
        <v>9</v>
      </c>
      <c r="J96" s="62">
        <v>8744</v>
      </c>
      <c r="K96" s="65">
        <v>10405.359999999999</v>
      </c>
    </row>
    <row r="97" spans="1:11" s="2" customFormat="1" ht="17.399999999999999">
      <c r="A97" s="100"/>
      <c r="B97" s="75">
        <v>36</v>
      </c>
      <c r="C97" s="25">
        <v>147</v>
      </c>
      <c r="D97" s="26" t="s">
        <v>148</v>
      </c>
      <c r="E97" s="38">
        <v>522117</v>
      </c>
      <c r="F97" s="38" t="s">
        <v>149</v>
      </c>
      <c r="G97" s="38" t="s">
        <v>150</v>
      </c>
      <c r="H97" s="44" t="s">
        <v>99</v>
      </c>
      <c r="I97" s="17">
        <v>9</v>
      </c>
      <c r="J97" s="62">
        <v>3555</v>
      </c>
      <c r="K97" s="65">
        <v>4230.45</v>
      </c>
    </row>
    <row r="98" spans="1:11" s="2" customFormat="1" ht="17.399999999999999">
      <c r="A98" s="100"/>
      <c r="B98" s="75">
        <v>36</v>
      </c>
      <c r="C98" s="25">
        <v>148</v>
      </c>
      <c r="D98" s="26" t="s">
        <v>151</v>
      </c>
      <c r="E98" s="38">
        <v>617668</v>
      </c>
      <c r="F98" s="38" t="s">
        <v>152</v>
      </c>
      <c r="G98" s="38" t="s">
        <v>153</v>
      </c>
      <c r="H98" s="44" t="s">
        <v>99</v>
      </c>
      <c r="I98" s="17">
        <v>9</v>
      </c>
      <c r="J98" s="62">
        <v>8091</v>
      </c>
      <c r="K98" s="65">
        <v>9628.2899999999991</v>
      </c>
    </row>
    <row r="99" spans="1:11" s="2" customFormat="1" ht="18.75" customHeight="1">
      <c r="A99" s="100"/>
      <c r="B99" s="75">
        <v>36</v>
      </c>
      <c r="C99" s="25">
        <v>149</v>
      </c>
      <c r="D99" s="26" t="s">
        <v>169</v>
      </c>
      <c r="E99" s="38">
        <v>621165</v>
      </c>
      <c r="F99" s="38" t="s">
        <v>170</v>
      </c>
      <c r="G99" s="38" t="s">
        <v>171</v>
      </c>
      <c r="H99" s="44" t="s">
        <v>99</v>
      </c>
      <c r="I99" s="17">
        <v>9</v>
      </c>
      <c r="J99" s="62">
        <v>3975</v>
      </c>
      <c r="K99" s="65">
        <v>4730.25</v>
      </c>
    </row>
    <row r="100" spans="1:11" s="2" customFormat="1" ht="18.75" customHeight="1">
      <c r="A100" s="64"/>
      <c r="B100" s="64"/>
      <c r="C100" s="10"/>
      <c r="D100" s="23"/>
      <c r="E100" s="40"/>
      <c r="F100" s="40"/>
      <c r="G100" s="40"/>
      <c r="H100" s="45"/>
      <c r="I100" s="15" t="s">
        <v>183</v>
      </c>
      <c r="J100" s="66">
        <v>60221</v>
      </c>
      <c r="K100" s="67">
        <v>71662.989999999991</v>
      </c>
    </row>
    <row r="101" spans="1:11" s="2" customFormat="1" ht="18.75" customHeight="1">
      <c r="A101" s="64"/>
      <c r="B101" s="64"/>
      <c r="C101" s="10"/>
      <c r="D101" s="23"/>
      <c r="E101" s="40"/>
      <c r="F101" s="40"/>
      <c r="G101" s="40"/>
      <c r="H101" s="45"/>
      <c r="I101" s="102" t="s">
        <v>204</v>
      </c>
      <c r="J101" s="103" t="s">
        <v>205</v>
      </c>
      <c r="K101" s="104"/>
    </row>
    <row r="102" spans="1:11" s="2" customFormat="1" ht="18.75" customHeight="1">
      <c r="A102" s="64"/>
      <c r="B102" s="64"/>
      <c r="C102" s="10"/>
      <c r="D102" s="23"/>
      <c r="E102" s="40"/>
      <c r="F102" s="40"/>
      <c r="G102" s="40"/>
      <c r="H102" s="45"/>
      <c r="I102" s="102"/>
      <c r="J102" s="103"/>
      <c r="K102" s="104"/>
    </row>
    <row r="103" spans="1:11" s="2" customFormat="1" ht="18.75" customHeight="1">
      <c r="A103" s="64"/>
      <c r="B103" s="64"/>
      <c r="C103" s="10"/>
      <c r="D103" s="23"/>
      <c r="E103" s="40"/>
      <c r="F103" s="40"/>
      <c r="G103" s="40"/>
      <c r="H103" s="45"/>
      <c r="I103" s="16"/>
      <c r="J103" s="9"/>
      <c r="K103" s="68"/>
    </row>
    <row r="104" spans="1:11" s="2" customFormat="1" ht="18.75" customHeight="1">
      <c r="A104" s="97" t="s">
        <v>195</v>
      </c>
      <c r="B104" s="75">
        <v>37</v>
      </c>
      <c r="C104" s="25">
        <v>151</v>
      </c>
      <c r="D104" s="26" t="s">
        <v>106</v>
      </c>
      <c r="E104" s="38">
        <v>417659</v>
      </c>
      <c r="F104" s="38" t="s">
        <v>107</v>
      </c>
      <c r="G104" s="38" t="s">
        <v>108</v>
      </c>
      <c r="H104" s="44" t="s">
        <v>99</v>
      </c>
      <c r="I104" s="17">
        <v>10</v>
      </c>
      <c r="J104" s="62">
        <v>17578</v>
      </c>
      <c r="K104" s="65">
        <v>20917.82</v>
      </c>
    </row>
    <row r="105" spans="1:11" s="2" customFormat="1" ht="18.75" customHeight="1">
      <c r="A105" s="98"/>
      <c r="B105" s="75">
        <v>37</v>
      </c>
      <c r="C105" s="47">
        <v>152</v>
      </c>
      <c r="D105" s="48" t="s">
        <v>133</v>
      </c>
      <c r="E105" s="49">
        <v>423491</v>
      </c>
      <c r="F105" s="49" t="s">
        <v>134</v>
      </c>
      <c r="G105" s="49" t="s">
        <v>135</v>
      </c>
      <c r="H105" s="50" t="s">
        <v>99</v>
      </c>
      <c r="I105" s="17">
        <v>10</v>
      </c>
      <c r="J105" s="62">
        <v>27336</v>
      </c>
      <c r="K105" s="65">
        <v>32529.84</v>
      </c>
    </row>
    <row r="106" spans="1:11" s="2" customFormat="1" ht="18.75" customHeight="1">
      <c r="A106" s="98"/>
      <c r="B106" s="75">
        <v>37</v>
      </c>
      <c r="C106" s="51">
        <v>153</v>
      </c>
      <c r="D106" s="52" t="s">
        <v>160</v>
      </c>
      <c r="E106" s="53">
        <v>619763</v>
      </c>
      <c r="F106" s="53" t="s">
        <v>161</v>
      </c>
      <c r="G106" s="53" t="s">
        <v>162</v>
      </c>
      <c r="H106" s="54" t="s">
        <v>99</v>
      </c>
      <c r="I106" s="17">
        <v>10</v>
      </c>
      <c r="J106" s="62">
        <v>8996</v>
      </c>
      <c r="K106" s="65">
        <v>10705.24</v>
      </c>
    </row>
    <row r="107" spans="1:11" s="2" customFormat="1" ht="18.75" customHeight="1">
      <c r="A107" s="99"/>
      <c r="B107" s="75">
        <v>37</v>
      </c>
      <c r="C107" s="51">
        <v>154</v>
      </c>
      <c r="D107" s="52" t="s">
        <v>163</v>
      </c>
      <c r="E107" s="53">
        <v>6198015</v>
      </c>
      <c r="F107" s="53" t="s">
        <v>164</v>
      </c>
      <c r="G107" s="53" t="s">
        <v>165</v>
      </c>
      <c r="H107" s="54" t="s">
        <v>99</v>
      </c>
      <c r="I107" s="17">
        <v>10</v>
      </c>
      <c r="J107" s="62">
        <v>8601</v>
      </c>
      <c r="K107" s="65">
        <v>10235.189999999999</v>
      </c>
    </row>
    <row r="108" spans="1:11" s="2" customFormat="1" ht="18.75" customHeight="1">
      <c r="A108" s="64"/>
      <c r="B108" s="64"/>
      <c r="C108" s="10"/>
      <c r="D108" s="23"/>
      <c r="E108" s="40"/>
      <c r="F108" s="40"/>
      <c r="G108" s="40"/>
      <c r="H108" s="45"/>
      <c r="I108" s="15" t="s">
        <v>184</v>
      </c>
      <c r="J108" s="66">
        <f>SUM(J104:J107)</f>
        <v>62511</v>
      </c>
      <c r="K108" s="67">
        <f>SUM(K104:K107)</f>
        <v>74388.09</v>
      </c>
    </row>
    <row r="109" spans="1:11" s="2" customFormat="1" ht="18.75" customHeight="1">
      <c r="A109" s="64"/>
      <c r="B109" s="64"/>
      <c r="C109" s="10"/>
      <c r="D109" s="23"/>
      <c r="E109" s="40"/>
      <c r="F109" s="40"/>
      <c r="G109" s="40"/>
      <c r="H109" s="45"/>
      <c r="I109" s="102" t="s">
        <v>204</v>
      </c>
      <c r="J109" s="103" t="s">
        <v>205</v>
      </c>
      <c r="K109" s="104"/>
    </row>
    <row r="110" spans="1:11" s="2" customFormat="1" ht="18.75" customHeight="1">
      <c r="A110" s="64"/>
      <c r="B110" s="64"/>
      <c r="C110" s="10"/>
      <c r="D110" s="23"/>
      <c r="E110" s="40"/>
      <c r="F110" s="40"/>
      <c r="G110" s="40"/>
      <c r="H110" s="45"/>
      <c r="I110" s="102"/>
      <c r="J110" s="103"/>
      <c r="K110" s="104"/>
    </row>
    <row r="111" spans="1:11" s="2" customFormat="1" ht="18.75" customHeight="1">
      <c r="A111" s="64"/>
      <c r="B111" s="64"/>
      <c r="C111" s="10"/>
      <c r="D111" s="23"/>
      <c r="E111" s="40"/>
      <c r="F111" s="40"/>
      <c r="G111" s="40"/>
      <c r="H111" s="45"/>
      <c r="I111" s="16"/>
      <c r="J111" s="9"/>
      <c r="K111" s="68"/>
    </row>
    <row r="112" spans="1:11" s="2" customFormat="1" ht="17.399999999999999">
      <c r="A112" s="100" t="s">
        <v>193</v>
      </c>
      <c r="B112" s="75">
        <v>38</v>
      </c>
      <c r="C112" s="51">
        <v>155</v>
      </c>
      <c r="D112" s="52" t="s">
        <v>139</v>
      </c>
      <c r="E112" s="53">
        <v>521603</v>
      </c>
      <c r="F112" s="53" t="s">
        <v>140</v>
      </c>
      <c r="G112" s="53" t="s">
        <v>141</v>
      </c>
      <c r="H112" s="54" t="s">
        <v>99</v>
      </c>
      <c r="I112" s="17">
        <v>11</v>
      </c>
      <c r="J112" s="62">
        <v>12191</v>
      </c>
      <c r="K112" s="65">
        <v>14507.289999999999</v>
      </c>
    </row>
    <row r="113" spans="1:11" s="2" customFormat="1" ht="18.75" customHeight="1">
      <c r="A113" s="100"/>
      <c r="B113" s="75">
        <v>38</v>
      </c>
      <c r="C113" s="51">
        <v>156</v>
      </c>
      <c r="D113" s="52" t="s">
        <v>142</v>
      </c>
      <c r="E113" s="53">
        <v>5217447</v>
      </c>
      <c r="F113" s="53" t="s">
        <v>143</v>
      </c>
      <c r="G113" s="53" t="s">
        <v>144</v>
      </c>
      <c r="H113" s="54" t="s">
        <v>99</v>
      </c>
      <c r="I113" s="55">
        <v>11</v>
      </c>
      <c r="J113" s="62">
        <v>12171</v>
      </c>
      <c r="K113" s="65">
        <v>14483.49</v>
      </c>
    </row>
    <row r="114" spans="1:11" s="2" customFormat="1" ht="18.75" customHeight="1">
      <c r="A114" s="100"/>
      <c r="B114" s="75">
        <v>38</v>
      </c>
      <c r="C114" s="56">
        <v>157</v>
      </c>
      <c r="D114" s="57" t="s">
        <v>154</v>
      </c>
      <c r="E114" s="58">
        <v>619446</v>
      </c>
      <c r="F114" s="58" t="s">
        <v>155</v>
      </c>
      <c r="G114" s="58" t="s">
        <v>156</v>
      </c>
      <c r="H114" s="59" t="s">
        <v>99</v>
      </c>
      <c r="I114" s="55">
        <v>11</v>
      </c>
      <c r="J114" s="62">
        <v>15045</v>
      </c>
      <c r="K114" s="65">
        <v>17903.55</v>
      </c>
    </row>
    <row r="115" spans="1:11" s="2" customFormat="1" ht="18.75" customHeight="1">
      <c r="A115" s="100"/>
      <c r="B115" s="75">
        <v>38</v>
      </c>
      <c r="C115" s="25">
        <v>158</v>
      </c>
      <c r="D115" s="26" t="s">
        <v>157</v>
      </c>
      <c r="E115" s="38">
        <v>619451</v>
      </c>
      <c r="F115" s="38" t="s">
        <v>158</v>
      </c>
      <c r="G115" s="38" t="s">
        <v>159</v>
      </c>
      <c r="H115" s="44" t="s">
        <v>99</v>
      </c>
      <c r="I115" s="60">
        <v>11</v>
      </c>
      <c r="J115" s="62">
        <v>15045</v>
      </c>
      <c r="K115" s="65">
        <v>17903.55</v>
      </c>
    </row>
    <row r="116" spans="1:11" s="2" customFormat="1" ht="18.75" customHeight="1">
      <c r="A116" s="100"/>
      <c r="B116" s="75">
        <v>38</v>
      </c>
      <c r="C116" s="25">
        <v>159</v>
      </c>
      <c r="D116" s="26" t="s">
        <v>166</v>
      </c>
      <c r="E116" s="38">
        <v>620939</v>
      </c>
      <c r="F116" s="38" t="s">
        <v>167</v>
      </c>
      <c r="G116" s="38" t="s">
        <v>168</v>
      </c>
      <c r="H116" s="44" t="s">
        <v>99</v>
      </c>
      <c r="I116" s="60">
        <v>11</v>
      </c>
      <c r="J116" s="62">
        <v>15045</v>
      </c>
      <c r="K116" s="65">
        <v>17903.55</v>
      </c>
    </row>
    <row r="117" spans="1:11" s="2" customFormat="1" ht="18.75" customHeight="1">
      <c r="A117" s="64"/>
      <c r="B117" s="64"/>
      <c r="C117" s="10"/>
      <c r="D117" s="23"/>
      <c r="E117" s="40"/>
      <c r="F117" s="40"/>
      <c r="G117" s="40"/>
      <c r="H117" s="45"/>
      <c r="I117" s="15" t="s">
        <v>185</v>
      </c>
      <c r="J117" s="66">
        <v>69497</v>
      </c>
      <c r="K117" s="67">
        <v>82701.429999999993</v>
      </c>
    </row>
    <row r="118" spans="1:11" s="2" customFormat="1" ht="18.75" customHeight="1">
      <c r="A118" s="64"/>
      <c r="B118" s="64"/>
      <c r="C118" s="10"/>
      <c r="D118" s="23"/>
      <c r="E118" s="40"/>
      <c r="F118" s="40"/>
      <c r="G118" s="40"/>
      <c r="H118" s="45"/>
      <c r="I118" s="102" t="s">
        <v>204</v>
      </c>
      <c r="J118" s="103" t="s">
        <v>205</v>
      </c>
      <c r="K118" s="104"/>
    </row>
    <row r="119" spans="1:11" s="2" customFormat="1" ht="18.75" customHeight="1">
      <c r="A119" s="64"/>
      <c r="B119" s="64"/>
      <c r="C119" s="10"/>
      <c r="D119" s="23"/>
      <c r="E119" s="40"/>
      <c r="F119" s="40"/>
      <c r="G119" s="40"/>
      <c r="H119" s="45"/>
      <c r="I119" s="102"/>
      <c r="J119" s="103"/>
      <c r="K119" s="104"/>
    </row>
    <row r="120" spans="1:11" s="2" customFormat="1" ht="18.75" customHeight="1">
      <c r="A120" s="64"/>
      <c r="B120" s="64"/>
      <c r="C120" s="10"/>
      <c r="D120" s="23"/>
      <c r="E120" s="40"/>
      <c r="F120" s="40"/>
      <c r="G120" s="40"/>
      <c r="H120" s="45"/>
      <c r="I120" s="90"/>
      <c r="J120" s="91"/>
      <c r="K120" s="92"/>
    </row>
    <row r="121" spans="1:11" ht="18.75" customHeight="1">
      <c r="A121" s="93" t="s">
        <v>194</v>
      </c>
      <c r="B121" s="75">
        <v>37</v>
      </c>
      <c r="C121" s="25">
        <v>150</v>
      </c>
      <c r="D121" s="32" t="s">
        <v>49</v>
      </c>
      <c r="E121" s="33">
        <v>6127712</v>
      </c>
      <c r="F121" s="33">
        <v>1997</v>
      </c>
      <c r="G121" s="36" t="s">
        <v>50</v>
      </c>
      <c r="H121" s="46" t="s">
        <v>96</v>
      </c>
      <c r="I121" s="17">
        <v>12</v>
      </c>
      <c r="J121" s="62">
        <v>20943</v>
      </c>
      <c r="K121" s="65">
        <v>24922.17</v>
      </c>
    </row>
    <row r="122" spans="1:11" ht="18.75" customHeight="1">
      <c r="B122" s="83"/>
      <c r="C122" s="10"/>
      <c r="D122" s="11"/>
      <c r="E122" s="12"/>
      <c r="F122" s="12"/>
      <c r="G122" s="13"/>
      <c r="H122" s="22"/>
      <c r="I122" s="15" t="s">
        <v>186</v>
      </c>
      <c r="J122" s="94">
        <v>20943</v>
      </c>
      <c r="K122" s="95">
        <v>24922.17</v>
      </c>
    </row>
    <row r="123" spans="1:11" s="2" customFormat="1" ht="18.75" customHeight="1">
      <c r="A123" s="64"/>
      <c r="B123" s="64"/>
      <c r="C123" s="10"/>
      <c r="D123" s="23"/>
      <c r="E123" s="40"/>
      <c r="F123" s="40"/>
      <c r="G123" s="40"/>
      <c r="H123" s="45"/>
      <c r="I123" s="102" t="s">
        <v>204</v>
      </c>
      <c r="J123" s="103" t="s">
        <v>207</v>
      </c>
      <c r="K123" s="104"/>
    </row>
    <row r="124" spans="1:11" ht="18.75" customHeight="1">
      <c r="B124" s="83"/>
      <c r="C124" s="10"/>
      <c r="D124" s="11"/>
      <c r="E124" s="12"/>
      <c r="F124" s="12"/>
      <c r="G124" s="13"/>
      <c r="H124" s="22"/>
      <c r="I124" s="102"/>
      <c r="J124" s="108"/>
      <c r="K124" s="109"/>
    </row>
    <row r="125" spans="1:11" ht="18.75" customHeight="1">
      <c r="B125" s="83"/>
      <c r="C125" s="10"/>
      <c r="D125" s="11"/>
      <c r="E125" s="12"/>
      <c r="F125" s="12"/>
      <c r="G125" s="13"/>
      <c r="H125" s="22"/>
      <c r="I125" s="16"/>
      <c r="J125" s="9"/>
      <c r="K125" s="68"/>
    </row>
  </sheetData>
  <mergeCells count="12">
    <mergeCell ref="A104:A107"/>
    <mergeCell ref="A84:A99"/>
    <mergeCell ref="A112:A116"/>
    <mergeCell ref="C3:I3"/>
    <mergeCell ref="A8:A13"/>
    <mergeCell ref="A18:A23"/>
    <mergeCell ref="A27:A32"/>
    <mergeCell ref="A76:A79"/>
    <mergeCell ref="A66:A71"/>
    <mergeCell ref="A57:A62"/>
    <mergeCell ref="A37:A42"/>
    <mergeCell ref="A47:A52"/>
  </mergeCells>
  <printOptions horizontalCentered="1" verticalCentered="1"/>
  <pageMargins left="0.19685039370078741" right="0.19685039370078741" top="0.51181102362204722" bottom="0.23622047244094491" header="0.23622047244094491" footer="0.31496062992125984"/>
  <pageSetup scale="60" fitToHeight="3" orientation="landscape" r:id="rId1"/>
  <headerFooter>
    <oddFooter>&amp;C&amp;P/&amp;N</oddFooter>
  </headerFooter>
  <rowBreaks count="2" manualBreakCount="2">
    <brk id="36" max="10" man="1"/>
    <brk id="8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0C212FDE1034A9E32ECE0AB4603DF" ma:contentTypeVersion="0" ma:contentTypeDescription="Create a new document." ma:contentTypeScope="" ma:versionID="5af51dca85087e310a2ea863ee5178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F80C42-3790-4F3D-97BD-5BDC7C0CB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FF5EE2-1E26-4342-BAC1-115BC656044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9790E7-5EA9-4AA1-9C31-14F70380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 informare</vt:lpstr>
      <vt:lpstr>'Anexa 1 informare'!Print_Area</vt:lpstr>
    </vt:vector>
  </TitlesOfParts>
  <Company>Darian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Irina Plachide</cp:lastModifiedBy>
  <cp:lastPrinted>2024-11-05T10:43:36Z</cp:lastPrinted>
  <dcterms:created xsi:type="dcterms:W3CDTF">2004-02-11T13:58:44Z</dcterms:created>
  <dcterms:modified xsi:type="dcterms:W3CDTF">2024-11-05T10:44:37Z</dcterms:modified>
</cp:coreProperties>
</file>