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RMSRVDC01\Licitatii\PROCEDURI PIATA LICITATIILOR 2020\243 STB vanzare VSU\"/>
    </mc:Choice>
  </mc:AlternateContent>
  <xr:revisionPtr revIDLastSave="0" documentId="13_ncr:1_{A92161E4-A1CD-4C05-A813-C50ADBFE9CDE}" xr6:coauthVersionLast="46" xr6:coauthVersionMax="46" xr10:uidLastSave="{00000000-0000-0000-0000-000000000000}"/>
  <bookViews>
    <workbookView xWindow="-120" yWindow="-120" windowWidth="25440" windowHeight="15390" tabRatio="838" xr2:uid="{00000000-000D-0000-FFFF-FFFF00000000}"/>
  </bookViews>
  <sheets>
    <sheet name="Sheet1" sheetId="5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____FRR2" hidden="1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_____FRR3" hidden="1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_____FRR4" hidden="1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____FRR2" hidden="1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____FRR3" hidden="1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____FRR4" hidden="1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___FRR2" hidden="1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___FRR3" hidden="1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___FRR4" hidden="1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__A2">#REF!</definedName>
    <definedName name="__B2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0">#REF!</definedName>
    <definedName name="__DAT21">#REF!</definedName>
    <definedName name="__DAT22">#REF!</definedName>
    <definedName name="__DAT23">#REF!</definedName>
    <definedName name="__DAT24">#REF!</definedName>
    <definedName name="__DAT25">#REF!</definedName>
    <definedName name="__DAT26">#REF!</definedName>
    <definedName name="__DAT27">#REF!</definedName>
    <definedName name="__DAT28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FRR2" hidden="1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__FRR3" hidden="1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__FRR4" hidden="1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__idx1">'[1]DETAILED DATA BASE RENT _3_'!#REF!</definedName>
    <definedName name="__idx2">'[1]DETAILED DATA BASE RENT _3_'!#REF!</definedName>
    <definedName name="__vcl12">#REF!</definedName>
    <definedName name="__VCL2">'[1]Data _ Assumptions'!$I$28</definedName>
    <definedName name="_1teverhu">[2]Blad1!#REF!</definedName>
    <definedName name="_4teverhu">[2]Blad1!#REF!</definedName>
    <definedName name="_A2">#REF!</definedName>
    <definedName name="_B2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26">#REF!</definedName>
    <definedName name="_DAT27">#REF!</definedName>
    <definedName name="_DAT28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FRR2" hidden="1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_FRR3" hidden="1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_FRR4" hidden="1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_idx1">'[3]DETAILED DATA BASE RENT _3_'!#REF!</definedName>
    <definedName name="_idx2">'[3]DETAILED DATA BASE RENT _3_'!#REF!</definedName>
    <definedName name="_vcl12">#REF!</definedName>
    <definedName name="_VCL2">'[3]Data _ Assumptions'!$I$28</definedName>
    <definedName name="a">#REF!</definedName>
    <definedName name="A.">#REF!</definedName>
    <definedName name="ab">[4]Blad1!#REF!</definedName>
    <definedName name="ad">#REF!</definedName>
    <definedName name="ag">#REF!</definedName>
    <definedName name="AMORTIZAREA">#REF!</definedName>
    <definedName name="Aria">[5]Memoriu!#REF!</definedName>
    <definedName name="azi">'[6]CIN-automacara-RK'!$E$35</definedName>
    <definedName name="B.">#REF!</definedName>
    <definedName name="balance_type">1</definedName>
    <definedName name="bh" hidden="1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bkv">'[1]Data _ Assumptions'!#REF!</definedName>
    <definedName name="C.">#REF!</definedName>
    <definedName name="C_CM_tva">[7]Cladire!$C$56</definedName>
    <definedName name="Ca">#REF!</definedName>
    <definedName name="calc">1</definedName>
    <definedName name="caprate">'[1]Data _ Assumptions'!$I$34</definedName>
    <definedName name="caprate2">'[1]Data _ Assumptions'!$I$36</definedName>
    <definedName name="cazare" hidden="1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ccc" hidden="1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CCCA1">[8]UserDefinedVariables!$D$33</definedName>
    <definedName name="CCCA2">[8]UserDefinedVariables!$D$34</definedName>
    <definedName name="CCCA3">[8]UserDefinedVariables!$D$35</definedName>
    <definedName name="CCFA1">[8]UserDefinedVariables!$E$11</definedName>
    <definedName name="CCFA15">[8]UserDefinedVariables!$E$25</definedName>
    <definedName name="CCFA16">[8]UserDefinedVariables!$E$26</definedName>
    <definedName name="CCFA17">[8]UserDefinedVariables!$E$27</definedName>
    <definedName name="CCFA2">[8]UserDefinedVariables!$E$12</definedName>
    <definedName name="CCFA3">[8]UserDefinedVariables!$E$13</definedName>
    <definedName name="CCFA6">[8]UserDefinedVariables!$E$16</definedName>
    <definedName name="CCFA7">[8]UserDefinedVariables!$E$17</definedName>
    <definedName name="CCFA8">[8]UserDefinedVariables!$E$18</definedName>
    <definedName name="CCFA9">[8]UserDefinedVariables!$E$19</definedName>
    <definedName name="chemical_total">#REF!</definedName>
    <definedName name="co">702</definedName>
    <definedName name="COGS">#REF!</definedName>
    <definedName name="ConstrLoanIntRate">[8]UserDefinedVariables!$C$49</definedName>
    <definedName name="corect3">[5]Memoriu!#REF!</definedName>
    <definedName name="correct1">[5]Memoriu!#REF!</definedName>
    <definedName name="correct10">[5]Memoriu!#REF!</definedName>
    <definedName name="correct3">[5]Memoriu!#REF!</definedName>
    <definedName name="correct4">[5]Memoriu!#REF!</definedName>
    <definedName name="correct5">[5]Memoriu!#REF!</definedName>
    <definedName name="correct7">[5]Memoriu!#REF!</definedName>
    <definedName name="correct8">[5]Memoriu!#REF!</definedName>
    <definedName name="correct9">[5]Memoriu!#REF!</definedName>
    <definedName name="CountryOwnership">#REF!</definedName>
    <definedName name="CountryOwnership2">#REF!</definedName>
    <definedName name="cpi">'[9]cash flows C'!#REF!</definedName>
    <definedName name="Currency">#REF!</definedName>
    <definedName name="currency2">#REF!</definedName>
    <definedName name="curs">#REF!</definedName>
    <definedName name="d">[5]Memoriu!#REF!</definedName>
    <definedName name="D.">#REF!</definedName>
    <definedName name="daily">[4]Blad1!#REF!</definedName>
    <definedName name="DailyAverage3">#REF!</definedName>
    <definedName name="_xlnm.Database">'[10]2001'!#REF!</definedName>
    <definedName name="DFFGHJ87">#REF!</definedName>
    <definedName name="dolar">#REF!</definedName>
    <definedName name="dr">'[1]Data _ Assumptions'!$I$24</definedName>
    <definedName name="dra">[5]Memoriu!#REF!</definedName>
    <definedName name="dragos1">[5]Memoriu!#REF!</definedName>
    <definedName name="e">#REF!</definedName>
    <definedName name="E.">#REF!</definedName>
    <definedName name="eee" hidden="1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EquityIntRate">[8]UserDefinedVariables!$C$51</definedName>
    <definedName name="esalonare2" hidden="1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etaj">[5]Memoriu!#REF!</definedName>
    <definedName name="euro">#REF!</definedName>
    <definedName name="ExactAddinConnection" hidden="1">"702"</definedName>
    <definedName name="ExactAddinConnection.702" hidden="1">"server-3;706;JitkaK;1"</definedName>
    <definedName name="ExactAddinConnection.706" hidden="1">"server-3;706;JitkaK;1"</definedName>
    <definedName name="ExactAddinConnection.711" hidden="1">"server-3;711;jkotrousova;1"</definedName>
    <definedName name="Excel_BuiltIn_Database_0">'[11]2001'!#REF!</definedName>
    <definedName name="ExchangeRate">#REF!</definedName>
    <definedName name="exchr">'[1]Data _ Assumptions'!#REF!</definedName>
    <definedName name="ExtProfit">#REF!</definedName>
    <definedName name="f">#REF!</definedName>
    <definedName name="F.">#REF!</definedName>
    <definedName name="ffff" hidden="1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ffgg" hidden="1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FGD" hidden="1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figures">'[12]Letting Report'!#REF!</definedName>
    <definedName name="finish_total">#REF!</definedName>
    <definedName name="FinProfit">#REF!</definedName>
    <definedName name="fuck">#REF!</definedName>
    <definedName name="fuck2">#REF!</definedName>
    <definedName name="FY">2001</definedName>
    <definedName name="G.">#REF!</definedName>
    <definedName name="GBACA1">[8]UserDefinedVariables!$C$33</definedName>
    <definedName name="GBACA2">[8]UserDefinedVariables!$C$34</definedName>
    <definedName name="GBACA3">[8]UserDefinedVariables!$C$35</definedName>
    <definedName name="GLAFA1">[8]UserDefinedVariables!$D$11</definedName>
    <definedName name="GLAFA10">[8]UserDefinedVariables!$D$20</definedName>
    <definedName name="GLAFA11">[8]UserDefinedVariables!$D$21</definedName>
    <definedName name="GLAFA15">[8]UserDefinedVariables!$D$25</definedName>
    <definedName name="GLAFA16">[8]UserDefinedVariables!$D$26</definedName>
    <definedName name="GLAFA17">[8]UserDefinedVariables!$D$27</definedName>
    <definedName name="GLAFA2">[8]UserDefinedVariables!$D$12</definedName>
    <definedName name="GLAFA3">[8]UserDefinedVariables!$D$13</definedName>
    <definedName name="GLAFA4">[8]UserDefinedVariables!$D$14</definedName>
    <definedName name="GLAFA5">[8]UserDefinedVariables!$D$15</definedName>
    <definedName name="GLAFA6">[8]UserDefinedVariables!$D$16</definedName>
    <definedName name="GLAFA7">[8]UserDefinedVariables!$D$17</definedName>
    <definedName name="GLAFA8">[8]UserDefinedVariables!$D$18</definedName>
    <definedName name="GLAFA9">[8]UserDefinedVariables!$D$19</definedName>
    <definedName name="Graf">[0]!Graf</definedName>
    <definedName name="graf_07">[0]!graf_07</definedName>
    <definedName name="graf1">[0]!graf1</definedName>
    <definedName name="h">#REF!</definedName>
    <definedName name="H.">#REF!</definedName>
    <definedName name="hard">'[9]cash flows C'!#REF!</definedName>
    <definedName name="hoboj">[0]!hoboj</definedName>
    <definedName name="I.">#REF!</definedName>
    <definedName name="IncTax">#REF!</definedName>
    <definedName name="ink_total">#REF!</definedName>
    <definedName name="Inkol">#REF!</definedName>
    <definedName name="J.">#REF!</definedName>
    <definedName name="jan">'[12]Letting Report'!#REF!</definedName>
    <definedName name="jjjkkkk2">#REF!</definedName>
    <definedName name="jk">'[12]Letting Report'!#REF!</definedName>
    <definedName name="jkjl">#REF!</definedName>
    <definedName name="k">#REF!</definedName>
    <definedName name="K.">#REF!</definedName>
    <definedName name="kla">'[1]DETAILED DATA BASE RENT _3_'!#REF!</definedName>
    <definedName name="L.">#REF!</definedName>
    <definedName name="land">'[13]property details'!#REF!</definedName>
    <definedName name="LCFA1">[8]UserDefinedVariables!$G$11</definedName>
    <definedName name="LCFA10">[8]UserDefinedVariables!$G$20</definedName>
    <definedName name="LCFA11">[8]UserDefinedVariables!$G$21</definedName>
    <definedName name="LCFA15">[8]UserDefinedVariables!$G$25</definedName>
    <definedName name="LCFA16">[8]UserDefinedVariables!$G$26</definedName>
    <definedName name="LCFA17">[8]UserDefinedVariables!$G$27</definedName>
    <definedName name="LCFA2">[8]UserDefinedVariables!$G$12</definedName>
    <definedName name="LCFA3">[8]UserDefinedVariables!$G$13</definedName>
    <definedName name="LCFA4">[8]UserDefinedVariables!$G$14</definedName>
    <definedName name="LCFA5">[8]UserDefinedVariables!$G$15</definedName>
    <definedName name="LCFA6">[8]UserDefinedVariables!$G$16</definedName>
    <definedName name="LCFA7">[8]UserDefinedVariables!$G$17</definedName>
    <definedName name="LCFA8">[8]UserDefinedVariables!$G$18</definedName>
    <definedName name="LCFA9">[8]UserDefinedVariables!$G$19</definedName>
    <definedName name="lease_fee">'[9]cash flows C'!#REF!</definedName>
    <definedName name="leden">[4]Blad1!#REF!</definedName>
    <definedName name="lelekszam1">#REF!</definedName>
    <definedName name="m">#REF!</definedName>
    <definedName name="M.">#REF!</definedName>
    <definedName name="mkexp">'[1]Data _ Assumptions'!$I$19</definedName>
    <definedName name="mkrev">'[1]Data _ Assumptions'!$I$17</definedName>
    <definedName name="mm" hidden="1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N.">#REF!</definedName>
    <definedName name="NameCA1">[8]UserDefinedVariables!$B$33</definedName>
    <definedName name="NameCA2">[8]UserDefinedVariables!$B$34</definedName>
    <definedName name="NameCA3">[8]UserDefinedVariables!$B$35</definedName>
    <definedName name="NameFA1">[8]UserDefinedVariables!$B$11</definedName>
    <definedName name="NameFA10">[8]UserDefinedVariables!$B$20</definedName>
    <definedName name="NameFA11">[8]UserDefinedVariables!$B$21</definedName>
    <definedName name="NameFA15">[8]UserDefinedVariables!$B$25</definedName>
    <definedName name="NameFA16">[8]UserDefinedVariables!$B$26</definedName>
    <definedName name="NameFA17">[8]UserDefinedVariables!$B$27</definedName>
    <definedName name="NameFA2">[8]UserDefinedVariables!$B$12</definedName>
    <definedName name="NameFA3">[8]UserDefinedVariables!$B$13</definedName>
    <definedName name="NameFA4">[8]UserDefinedVariables!$B$14</definedName>
    <definedName name="NameFA5">[8]UserDefinedVariables!$B$15</definedName>
    <definedName name="NameFA6">[8]UserDefinedVariables!$B$16</definedName>
    <definedName name="NameFA7">[8]UserDefinedVariables!$B$17</definedName>
    <definedName name="NameFA8">[8]UserDefinedVariables!$B$18</definedName>
    <definedName name="NameFA9">[8]UserDefinedVariables!$B$19</definedName>
    <definedName name="nmnmnbm">#REF!</definedName>
    <definedName name="nuster" hidden="1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NvsASD">"V2002-04-30"</definedName>
    <definedName name="NvsAutoDrillOk">"VN"</definedName>
    <definedName name="NvsElapsedTime">0.0020749999966938</definedName>
    <definedName name="NvsEndTime">37391.4140491898</definedName>
    <definedName name="NvsInstSpec">"%"</definedName>
    <definedName name="NvsLayoutType">"M3"</definedName>
    <definedName name="NvsPanelEffdt">"V2002-01-01"</definedName>
    <definedName name="NvsPanelSetid">"VENAS"</definedName>
    <definedName name="NvsReqBU">"VENAS"</definedName>
    <definedName name="NvsReqBUOnly">"VY"</definedName>
    <definedName name="NvsTransLed">"VN"</definedName>
    <definedName name="NvsTreeASD">"V2002-04-30"</definedName>
    <definedName name="NvsValTbl.ACCOUNT_SUM_T">"E_TREE_SUMM1_VW"</definedName>
    <definedName name="NvsValTbl.DEPTID">"DEPARTMENT_TBL"</definedName>
    <definedName name="NvsValTbl.SCENARIO">"BD_SCENARIO_TBL"</definedName>
    <definedName name="O.">#REF!</definedName>
    <definedName name="oeuri" hidden="1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oeurj" hidden="1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ok">#REF!</definedName>
    <definedName name="OpeningDate">[8]UserDefinedVariables!$B$5</definedName>
    <definedName name="oppp">[0]!oppp</definedName>
    <definedName name="OpProfit">#REF!</definedName>
    <definedName name="other_total">#REF!</definedName>
    <definedName name="OwnershipPercentageP1">#REF!</definedName>
    <definedName name="OwnershipPercentageP10">#REF!</definedName>
    <definedName name="OwnershipPercentageP2">#REF!</definedName>
    <definedName name="OwnershipPercentageP3">#REF!</definedName>
    <definedName name="OwnershipPercentageP4">#REF!</definedName>
    <definedName name="OwnershipPercentageP5">#REF!</definedName>
    <definedName name="OwnershipPercentageP6">#REF!</definedName>
    <definedName name="OwnershipPercentageP7">#REF!</definedName>
    <definedName name="OwnershipPercentageP8">#REF!</definedName>
    <definedName name="OwnershipPercentageP9">#REF!</definedName>
    <definedName name="P.">#REF!</definedName>
    <definedName name="pack_total">#REF!</definedName>
    <definedName name="period">12</definedName>
    <definedName name="plates_total">#REF!</definedName>
    <definedName name="_xlnm.Print_Area">'[14] '!#REF!</definedName>
    <definedName name="productie" hidden="1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ProformaCurrency">[8]UserDefinedVariables!$B$6</definedName>
    <definedName name="ProformaDate">[8]UserDefinedVariables!$B$3</definedName>
    <definedName name="ProformaTitle">[8]UserDefinedVariables!$B$4</definedName>
    <definedName name="ProformaVersion">[8]UserDefinedVariables!$B$2</definedName>
    <definedName name="ProjectName">[8]UserDefinedVariables!$B$1</definedName>
    <definedName name="ProjectName1">#REF!</definedName>
    <definedName name="ProjectName10">#REF!</definedName>
    <definedName name="Projectname2">#REF!</definedName>
    <definedName name="Projectname3">#REF!</definedName>
    <definedName name="Projectname4">#REF!</definedName>
    <definedName name="Projectname5">#REF!</definedName>
    <definedName name="Projectname6">#REF!</definedName>
    <definedName name="Projectname7">#REF!</definedName>
    <definedName name="Projectname8">#REF!</definedName>
    <definedName name="ProjectName9">#REF!</definedName>
    <definedName name="Projectopen1">#REF!</definedName>
    <definedName name="Projectopen10">#REF!</definedName>
    <definedName name="Projectopen2">#REF!</definedName>
    <definedName name="Projectopen3">#REF!</definedName>
    <definedName name="Projectopen4">#REF!</definedName>
    <definedName name="Projectopen5">#REF!</definedName>
    <definedName name="Projectopen6">#REF!</definedName>
    <definedName name="Projectopen7">#REF!</definedName>
    <definedName name="Projectopen8">#REF!</definedName>
    <definedName name="Projectopen9">#REF!</definedName>
    <definedName name="Projectownership1">#REF!</definedName>
    <definedName name="Projectownership10">#REF!</definedName>
    <definedName name="Projectownership2">#REF!</definedName>
    <definedName name="Projectownership3">#REF!</definedName>
    <definedName name="Projectownership4">#REF!</definedName>
    <definedName name="Projectownership5">#REF!</definedName>
    <definedName name="Projectownership6">#REF!</definedName>
    <definedName name="Projectownership7">#REF!</definedName>
    <definedName name="Projectownership8">#REF!</definedName>
    <definedName name="Projectownership9">#REF!</definedName>
    <definedName name="ProjectSqm1">#REF!</definedName>
    <definedName name="ProjectSqm10">#REF!</definedName>
    <definedName name="ProjectSqm2">#REF!</definedName>
    <definedName name="ProjectSqm3">#REF!</definedName>
    <definedName name="ProjectSqm4">#REF!</definedName>
    <definedName name="projectsqm5">#REF!</definedName>
    <definedName name="ProjectSqm6">#REF!</definedName>
    <definedName name="ProjectSqm7">#REF!</definedName>
    <definedName name="ProjectSqm8">#REF!</definedName>
    <definedName name="ProjectSqm9">#REF!</definedName>
    <definedName name="proptax">'[15]Bch Mall Inf'!$I$26</definedName>
    <definedName name="R_CM_tva">[7]Racord!$C$21</definedName>
    <definedName name="ramb" hidden="1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ramburs" hidden="1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rate">#REF!</definedName>
    <definedName name="ReferenceCurrency">[8]UserDefinedVariables!$B$8</definedName>
    <definedName name="referenz">#REF!</definedName>
    <definedName name="ReferenzKeller">#REF!</definedName>
    <definedName name="rent">'[1]DETAILED DATA BASE RENT _3_'!#REF!</definedName>
    <definedName name="revenue">'[9]cash flows C'!#REF!</definedName>
    <definedName name="round">1</definedName>
    <definedName name="Sales">#REF!</definedName>
    <definedName name="ServiceCompany">#REF!</definedName>
    <definedName name="skaparapport">[0]!skaparapport</definedName>
    <definedName name="slunecnice">[0]!slunecnice</definedName>
    <definedName name="soft">'[9]cash flows C'!#REF!</definedName>
    <definedName name="srfdf">[5]Memoriu!#REF!</definedName>
    <definedName name="SUMMARY">#REF!</definedName>
    <definedName name="T_CM_tva">[7]Teren!$C$28</definedName>
    <definedName name="TAFA1">[8]UserDefinedVariables!$F$11</definedName>
    <definedName name="TAFA10">[8]UserDefinedVariables!$F$20</definedName>
    <definedName name="TAFA11">[8]UserDefinedVariables!$F$21</definedName>
    <definedName name="TAFA15">[8]UserDefinedVariables!$F$25</definedName>
    <definedName name="TAFA16">[8]UserDefinedVariables!$F$26</definedName>
    <definedName name="TAFA17">[8]UserDefinedVariables!$F$27</definedName>
    <definedName name="TAFA2">[8]UserDefinedVariables!$F$12</definedName>
    <definedName name="TAFA3">[8]UserDefinedVariables!$F$13</definedName>
    <definedName name="TAFA4">[8]UserDefinedVariables!$F$14</definedName>
    <definedName name="TAFA5">[8]UserDefinedVariables!$F$15</definedName>
    <definedName name="TAFA6">[8]UserDefinedVariables!$F$16</definedName>
    <definedName name="TAFA7">[8]UserDefinedVariables!$F$17</definedName>
    <definedName name="TAFA8">[8]UserDefinedVariables!$F$18</definedName>
    <definedName name="TAFA9">[8]UserDefinedVariables!$F$19</definedName>
    <definedName name="telepules_tipusa">[5]Memoriu!#REF!</definedName>
    <definedName name="test">[5]Memoriu!#REF!</definedName>
    <definedName name="TEST1">#REF!</definedName>
    <definedName name="TESTHKEY">#REF!</definedName>
    <definedName name="TESTKEYS">#REF!</definedName>
    <definedName name="TESTVKEY">#REF!</definedName>
    <definedName name="teverhuren">'[16]Letting Report'!#REF!</definedName>
    <definedName name="teverhuren2">'[16]Letting Report'!#REF!</definedName>
    <definedName name="Total_hartie">#REF!</definedName>
    <definedName name="TotalA">#REF!</definedName>
    <definedName name="TotalB">#REF!</definedName>
    <definedName name="TotalC">#REF!</definedName>
    <definedName name="TotalD">#REF!</definedName>
    <definedName name="TotalE">#REF!</definedName>
    <definedName name="TotalF">#REF!</definedName>
    <definedName name="TotalG">#REF!</definedName>
    <definedName name="TotalH">#REF!</definedName>
    <definedName name="TotalI">#REF!</definedName>
    <definedName name="TotalJ">#REF!</definedName>
    <definedName name="TotalK">#REF!</definedName>
    <definedName name="TotalL">#REF!</definedName>
    <definedName name="TotalM">#REF!</definedName>
    <definedName name="TotalN">#REF!</definedName>
    <definedName name="TotalO">#REF!</definedName>
    <definedName name="TotalP">#REF!</definedName>
    <definedName name="Tranzactie">'[17]MAZ B86DBF'!$L$10:$L$11</definedName>
    <definedName name="tttt" hidden="1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uppdateadatum_2">[0]!uppdateadatum_2</definedName>
    <definedName name="uppdateraår_1">[0]!uppdateraår_1</definedName>
    <definedName name="uppdateraår_2">[0]!uppdateraår_2</definedName>
    <definedName name="uppdateraår1">[0]!uppdateraår1</definedName>
    <definedName name="uppdateraår2">[0]!uppdateraår2</definedName>
    <definedName name="uppdateraavd_1">[0]!uppdateraavd_1</definedName>
    <definedName name="uppdateraavd_2">[0]!uppdateraavd_2</definedName>
    <definedName name="uppdateraavt_1">[0]!uppdateraavt_1</definedName>
    <definedName name="uppdateraavt_2">[0]!uppdateraavt_2</definedName>
    <definedName name="uppdateraavv_1">[0]!uppdateraavv_1</definedName>
    <definedName name="uppdateraavv_2">[0]!uppdateraavv_2</definedName>
    <definedName name="uppdateradatum_1">[0]!uppdateradatum_1</definedName>
    <definedName name="uppdateradatum1">[0]!uppdateradatum1</definedName>
    <definedName name="uppdateradatum2">[0]!uppdateradatum2</definedName>
    <definedName name="uppdateratid_1">[0]!uppdateratid_1</definedName>
    <definedName name="uppdateratid_2">[0]!uppdateratid_2</definedName>
    <definedName name="uppdateratid1">[0]!uppdateratid1</definedName>
    <definedName name="uppdateratid2">[0]!uppdateratid2</definedName>
    <definedName name="uppdateravd1">[0]!uppdateravd1</definedName>
    <definedName name="uppdateravd2">[0]!uppdateravd2</definedName>
    <definedName name="uppdateravecka_1">[0]!uppdateravecka_1</definedName>
    <definedName name="uppdateravecka_2">[0]!uppdateravecka_2</definedName>
    <definedName name="uppdateravecka1">[0]!uppdateravecka1</definedName>
    <definedName name="uppdateravecka2">[0]!uppdateravecka2</definedName>
    <definedName name="uppdateravt1">[0]!uppdateravt1</definedName>
    <definedName name="uppdateravt2">[0]!uppdateravt2</definedName>
    <definedName name="uppdateravv1">[0]!uppdateravv1</definedName>
    <definedName name="usd">#REF!</definedName>
    <definedName name="utkol">#REF!</definedName>
    <definedName name="value">3</definedName>
    <definedName name="vans" hidden="1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vcl">'[1]Data _ Assumptions'!$I$26</definedName>
    <definedName name="versionno">1</definedName>
    <definedName name="vmvmvm">#REF!</definedName>
    <definedName name="wrn.application." hidden="1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xx">#REF!</definedName>
    <definedName name="xxl" hidden="1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xxx">[0]!xxx</definedName>
    <definedName name="xxxxxxxxxxxxxxxx">[0]!xxxxxxxxxxxxxxxx</definedName>
    <definedName name="xy">'[12]Letting Report'!#REF!</definedName>
    <definedName name="yvo" hidden="1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YXCV">[0]!YXCV</definedName>
  </definedNames>
  <calcPr calcId="191029"/>
</workbook>
</file>

<file path=xl/calcChain.xml><?xml version="1.0" encoding="utf-8"?>
<calcChain xmlns="http://schemas.openxmlformats.org/spreadsheetml/2006/main">
  <c r="P46" i="52" l="1"/>
  <c r="P25" i="52"/>
  <c r="P12" i="52"/>
  <c r="P45" i="52"/>
</calcChain>
</file>

<file path=xl/sharedStrings.xml><?xml version="1.0" encoding="utf-8"?>
<sst xmlns="http://schemas.openxmlformats.org/spreadsheetml/2006/main" count="243" uniqueCount="135">
  <si>
    <t>Nr. Crt.</t>
  </si>
  <si>
    <t>Denumire mijloc fix</t>
  </si>
  <si>
    <t>REMORCA PTR.TRANSPORT DERULARE TAMBURI</t>
  </si>
  <si>
    <t>AUTOUTILITARA R 8135</t>
  </si>
  <si>
    <t>B-81-EFR-REMORCA 2T</t>
  </si>
  <si>
    <t>B-52-FRB-AUTOUTILITARA DACIA</t>
  </si>
  <si>
    <t>B-54-GVP AUTOSPECIALA IVECO</t>
  </si>
  <si>
    <t>B-61-RTB AUTOFURGON R19215 DFK</t>
  </si>
  <si>
    <t>B-79-STB SEMIREM TRANSP LICHIDE,PETROL</t>
  </si>
  <si>
    <t>B-14-SAJ AUTOREMORCHER KRAZ</t>
  </si>
  <si>
    <t>B-18-NJK AUTODEPANARE ROMAN</t>
  </si>
  <si>
    <t>B-19-GJH AUTOREMORCHER DAC</t>
  </si>
  <si>
    <t>B-24-BZO AUTOREMORCHER DAC</t>
  </si>
  <si>
    <t>B-14-SBE  AUTOBASCULANTA R 10215</t>
  </si>
  <si>
    <t>B-16-BEJ RUTIER U 650</t>
  </si>
  <si>
    <t>B-30-GRO AUTOSPECIALA R 10215</t>
  </si>
  <si>
    <t>B-40-RTB RUTIER U650</t>
  </si>
  <si>
    <t>B-19-TAE AUTOTURN R8135 F</t>
  </si>
  <si>
    <t>B-22-DTZ AUTOUTILITARA R 10215 9TONE</t>
  </si>
  <si>
    <t>B00049  MACARA HT125</t>
  </si>
  <si>
    <t>Autospeciala R16215 F</t>
  </si>
  <si>
    <t>Autospeciala R16230</t>
  </si>
  <si>
    <t>Autovestiar</t>
  </si>
  <si>
    <t>Incarcator frontal pe pneuri</t>
  </si>
  <si>
    <t>B-29-VVM-AUTOSPEC.FIAT</t>
  </si>
  <si>
    <t>B-30-ESD-AUTOTURISM ARO</t>
  </si>
  <si>
    <t>B-46-FOD-AUTOTURISM DACIA DOUBLE CAB</t>
  </si>
  <si>
    <t>B-46-FOF-AUTOTURISM DACIA DOUBLE CAB</t>
  </si>
  <si>
    <t>AUTOUTILITARA MERCEDES B-50-UPJ</t>
  </si>
  <si>
    <t>B-56-WPZ-AUTOUTILITARA DACIA</t>
  </si>
  <si>
    <t>B-57-UNK-AUTOUTILITARA DACIA</t>
  </si>
  <si>
    <t>B-58-LHI-AUTOTURISM DACIA DROP SIDE</t>
  </si>
  <si>
    <t>B-06-LSB ARO</t>
  </si>
  <si>
    <t>B-30-DTJ-ATUTOTURISM ARO</t>
  </si>
  <si>
    <t>B 81 HKM</t>
  </si>
  <si>
    <t xml:space="preserve">B 26 SJA </t>
  </si>
  <si>
    <t>B-81-EFR</t>
  </si>
  <si>
    <t>B-52-FRB</t>
  </si>
  <si>
    <t xml:space="preserve">B-54-GVP </t>
  </si>
  <si>
    <t xml:space="preserve">B-61-RTB </t>
  </si>
  <si>
    <t>B-79-STB</t>
  </si>
  <si>
    <t>B-14-SAJ</t>
  </si>
  <si>
    <t xml:space="preserve">B-18-NJK </t>
  </si>
  <si>
    <t xml:space="preserve">B-19-GJH </t>
  </si>
  <si>
    <t>B-24-BZO</t>
  </si>
  <si>
    <t xml:space="preserve">B-14-SBE </t>
  </si>
  <si>
    <t>B-16-BEJ</t>
  </si>
  <si>
    <t>B-30-GRO</t>
  </si>
  <si>
    <t>B-40-RTB</t>
  </si>
  <si>
    <t>B-19-TAE</t>
  </si>
  <si>
    <t>B-22-DTZ</t>
  </si>
  <si>
    <t>B00049</t>
  </si>
  <si>
    <t>B-31-RTB</t>
  </si>
  <si>
    <t>B-32-RTB</t>
  </si>
  <si>
    <t>B-14-RKW</t>
  </si>
  <si>
    <t>B-18-YKJ</t>
  </si>
  <si>
    <t>B00080</t>
  </si>
  <si>
    <t>B 29 VVM</t>
  </si>
  <si>
    <t>B 30 EDS</t>
  </si>
  <si>
    <t>B-46-FOD</t>
  </si>
  <si>
    <t>B-46-FOF</t>
  </si>
  <si>
    <t>B-50-UPJ</t>
  </si>
  <si>
    <t>B-56-WPZ</t>
  </si>
  <si>
    <t>B-57-UNK</t>
  </si>
  <si>
    <t>B-58-LHI</t>
  </si>
  <si>
    <t>B-06-LSB</t>
  </si>
  <si>
    <t>B 30 DTJ</t>
  </si>
  <si>
    <t>Gestiune</t>
  </si>
  <si>
    <t>SRIV - AITI</t>
  </si>
  <si>
    <t>R00B44C3320025</t>
  </si>
  <si>
    <t>ROPHXYA3210011</t>
  </si>
  <si>
    <t>UVP215SSZ3DAE0226</t>
  </si>
  <si>
    <t>UU1D4F7676A494721</t>
  </si>
  <si>
    <t>ZCFC50A1005600855</t>
  </si>
  <si>
    <t>UU4205105S0102826</t>
  </si>
  <si>
    <t>UXM2SC22PV22M1105</t>
  </si>
  <si>
    <t>R00BM7B3310034</t>
  </si>
  <si>
    <t>UU4201459S0102231</t>
  </si>
  <si>
    <t>UU4201459S0102272</t>
  </si>
  <si>
    <t>UU4940003T0089026</t>
  </si>
  <si>
    <t>ZFA24400007064638</t>
  </si>
  <si>
    <t>UU3APORD321234747</t>
  </si>
  <si>
    <t>UU1D4F7675A483512</t>
  </si>
  <si>
    <t>UU1D4F7675A483514</t>
  </si>
  <si>
    <t>WDB9036621R920492</t>
  </si>
  <si>
    <t>UU1D461677A499521</t>
  </si>
  <si>
    <t>UU1D4F7677A500687</t>
  </si>
  <si>
    <t>UU1D471677A501842</t>
  </si>
  <si>
    <t>UU3APO3D3R1217204</t>
  </si>
  <si>
    <t>UU3APORD321234757</t>
  </si>
  <si>
    <t>depozitul Sulea (Theodor Pallady)</t>
  </si>
  <si>
    <t>garaj AITI Titan Theodor Pallady nr 64 sector 3</t>
  </si>
  <si>
    <t>depoul Berceni strada Emil Racovita sect 4</t>
  </si>
  <si>
    <t>Masa proprie (Kg)</t>
  </si>
  <si>
    <t>3600 x 2200 x 2000</t>
  </si>
  <si>
    <t>(L x l ) 4000 x 1950</t>
  </si>
  <si>
    <t xml:space="preserve">4749 x 1636 x 1550 </t>
  </si>
  <si>
    <t>7373 x 2115 x 2052</t>
  </si>
  <si>
    <t>7480 x 2490 x 2895</t>
  </si>
  <si>
    <t>7345 x 2500 x 3150</t>
  </si>
  <si>
    <t xml:space="preserve">8645 x 2750 x 2940 </t>
  </si>
  <si>
    <t>8470 x 2500 x 2855</t>
  </si>
  <si>
    <t>7570 x 2750 x 2970</t>
  </si>
  <si>
    <t>3970 x 1860 x 2630</t>
  </si>
  <si>
    <t>7905 x 2490 x 2895</t>
  </si>
  <si>
    <t>8650 x 2460 x 3260</t>
  </si>
  <si>
    <t>6620 x 2500 x 2900</t>
  </si>
  <si>
    <t>11780 x 2500 x 3035</t>
  </si>
  <si>
    <t>Dimensiuni
L x l x H 
(mm)</t>
  </si>
  <si>
    <t>6000 x 2200 x 2885</t>
  </si>
  <si>
    <t>5005 x 2050 x 2470</t>
  </si>
  <si>
    <t>4033 x 1775 x 2013</t>
  </si>
  <si>
    <t>4599 x 1636 x 1550</t>
  </si>
  <si>
    <t>5645 x 1933 x 2351</t>
  </si>
  <si>
    <t>Locatie</t>
  </si>
  <si>
    <t>Data PIF
 (an)</t>
  </si>
  <si>
    <t>Serie sasiu / 
Numar de identificare</t>
  </si>
  <si>
    <t>Grad de uzura</t>
  </si>
  <si>
    <t>Nr. vehicule</t>
  </si>
  <si>
    <t>85%</t>
  </si>
  <si>
    <t>75%</t>
  </si>
  <si>
    <t>50%</t>
  </si>
  <si>
    <t>8700 x 2550 x 3250</t>
  </si>
  <si>
    <t>Numar inventar</t>
  </si>
  <si>
    <t>Numar  circulaţie</t>
  </si>
  <si>
    <t>Procent material feros estimat (fier vechi greu)</t>
  </si>
  <si>
    <t>Valoare lot 22</t>
  </si>
  <si>
    <t>Valoare lot 23</t>
  </si>
  <si>
    <t>Valoare lot 24</t>
  </si>
  <si>
    <t>LOTURI</t>
  </si>
  <si>
    <t>Masa valorificabila  material feros 
Kg</t>
  </si>
  <si>
    <t>Pret Valorificare Licitatie 1 VSU BRM</t>
  </si>
  <si>
    <t>Lista 33 mijloace de transport VSU</t>
  </si>
  <si>
    <t>Anexa 1</t>
  </si>
  <si>
    <t>Garantie de participare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</si>
</sst>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(* #,##0_);_(* \(#,##0\);_(* &quot;-&quot;_);_(@_)"/>
    <numFmt numFmtId="43" formatCode="_(* #,##0.00_);_(* \(#,##0.00\);_(* &quot;-&quot;??_);_(@_)"/>
    <numFmt numFmtId="164" formatCode="_-* #,##0.00\ &quot;lei&quot;_-;\-* #,##0.00\ &quot;lei&quot;_-;_-* &quot;-&quot;??\ &quot;lei&quot;_-;_-@_-"/>
    <numFmt numFmtId="165" formatCode="_-* #,##0.00\ _l_e_i_-;\-* #,##0.00\ _l_e_i_-;_-* &quot;-&quot;??\ _l_e_i_-;_-@_-"/>
    <numFmt numFmtId="166" formatCode="0.0%"/>
    <numFmt numFmtId="167" formatCode="#,##0\ &quot;RON&quot;"/>
    <numFmt numFmtId="168" formatCode="#,##0.00\ [$€-1]"/>
    <numFmt numFmtId="169" formatCode="General_)"/>
    <numFmt numFmtId="170" formatCode="_-* #,##0.00\ _Δ_ρ_χ_-;\-* #,##0.00\ _Δ_ρ_χ_-;_-* &quot;-&quot;??\ _Δ_ρ_χ_-;_-@_-"/>
    <numFmt numFmtId="171" formatCode="m\/yy"/>
    <numFmt numFmtId="172" formatCode="_-* #,##0.00\ _z_ł_-;\-* #,##0.00\ _z_ł_-;_-* &quot;-&quot;??\ _z_ł_-;_-@_-"/>
    <numFmt numFmtId="173" formatCode="_([$€-2]* #,##0.00_);_([$€-2]* \(#,##0.00\);_([$€-2]* &quot;-&quot;??_)"/>
    <numFmt numFmtId="174" formatCode="#,##0;[Red]&quot;-&quot;#,##0"/>
    <numFmt numFmtId="175" formatCode="#,##0.00;[Red]&quot;-&quot;#,##0.00"/>
    <numFmt numFmtId="176" formatCode="&quot;F&quot;\ #,##0_-;[Red]&quot;F&quot;\ #,##0\-"/>
    <numFmt numFmtId="177" formatCode="&quot;F&quot;\ #,##0.00_-;[Red]&quot;F&quot;\ #,##0.00\-"/>
    <numFmt numFmtId="178" formatCode="_-* #,##0.00\ &quot;zł&quot;_-;\-* #,##0.00\ &quot;zł&quot;_-;_-* &quot;-&quot;??\ &quot;zł&quot;_-;_-@_-"/>
    <numFmt numFmtId="179" formatCode="#,##0\ &quot;Kg&quot;"/>
  </numFmts>
  <fonts count="48">
    <font>
      <sz val="10"/>
      <name val="Arial Narrow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 Greek"/>
      <charset val="161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10"/>
      <name val="Calibri"/>
      <family val="2"/>
      <charset val="238"/>
    </font>
    <font>
      <sz val="11"/>
      <color indexed="8"/>
      <name val="Calibri"/>
      <family val="2"/>
    </font>
    <font>
      <sz val="9"/>
      <name val="Times New Roman"/>
      <family val="1"/>
    </font>
    <font>
      <sz val="10"/>
      <name val="Helv"/>
      <charset val="238"/>
    </font>
    <font>
      <sz val="10"/>
      <name val="Arial CE"/>
      <charset val="238"/>
    </font>
    <font>
      <u/>
      <sz val="10"/>
      <color indexed="12"/>
      <name val="Arial"/>
      <family val="2"/>
    </font>
    <font>
      <sz val="10"/>
      <name val="MS Sans Serif"/>
      <family val="2"/>
      <charset val="238"/>
    </font>
    <font>
      <sz val="12"/>
      <name val="Arial Greek"/>
      <charset val="161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b/>
      <sz val="10"/>
      <name val="MS Sans Serif"/>
      <family val="2"/>
      <charset val="238"/>
    </font>
    <font>
      <sz val="10"/>
      <color indexed="12"/>
      <name val="LinePrinter"/>
      <charset val="238"/>
    </font>
    <font>
      <b/>
      <sz val="10"/>
      <color indexed="9"/>
      <name val="Arial"/>
      <family val="2"/>
    </font>
    <font>
      <sz val="10"/>
      <name val="Helv"/>
    </font>
    <font>
      <sz val="11"/>
      <color indexed="8"/>
      <name val="Calibri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28"/>
      <name val="Arial Narrow"/>
      <family val="2"/>
    </font>
    <font>
      <b/>
      <sz val="12"/>
      <name val="Calibri"/>
      <family val="2"/>
      <charset val="238"/>
      <scheme val="minor"/>
    </font>
    <font>
      <b/>
      <u/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u/>
      <sz val="16"/>
      <color rgb="FF000000"/>
      <name val="Calibri"/>
      <family val="2"/>
      <charset val="238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20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indexed="18"/>
        <bgColor indexed="18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2">
    <xf numFmtId="0" fontId="0" fillId="0" borderId="0"/>
    <xf numFmtId="169" fontId="2" fillId="0" borderId="0"/>
    <xf numFmtId="0" fontId="19" fillId="0" borderId="0"/>
    <xf numFmtId="0" fontId="8" fillId="3" borderId="0" applyNumberFormat="0" applyBorder="0" applyAlignment="0" applyProtection="0"/>
    <xf numFmtId="0" fontId="5" fillId="5" borderId="1" applyNumberFormat="0" applyAlignment="0" applyProtection="0"/>
    <xf numFmtId="0" fontId="13" fillId="0" borderId="2" applyNumberFormat="0" applyFill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4" fontId="31" fillId="0" borderId="0" applyFont="0" applyFill="0" applyBorder="0" applyAlignment="0" applyProtection="0"/>
    <xf numFmtId="171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21" fillId="0" borderId="0" applyFont="0" applyFill="0" applyBorder="0" applyAlignment="0" applyProtection="0"/>
    <xf numFmtId="0" fontId="4" fillId="2" borderId="0" applyNumberFormat="0" applyBorder="0" applyAlignment="0" applyProtection="0"/>
    <xf numFmtId="173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5" fillId="5" borderId="7" applyNumberFormat="0" applyAlignment="0" applyProtection="0"/>
    <xf numFmtId="0" fontId="12" fillId="4" borderId="1" applyNumberFormat="0" applyAlignment="0" applyProtection="0"/>
    <xf numFmtId="174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0" fontId="14" fillId="7" borderId="0" applyNumberFormat="0" applyBorder="0" applyAlignment="0" applyProtection="0"/>
    <xf numFmtId="0" fontId="3" fillId="0" borderId="0"/>
    <xf numFmtId="0" fontId="2" fillId="0" borderId="0"/>
    <xf numFmtId="0" fontId="33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18" fillId="0" borderId="0"/>
    <xf numFmtId="0" fontId="32" fillId="0" borderId="0"/>
    <xf numFmtId="0" fontId="2" fillId="0" borderId="0"/>
    <xf numFmtId="0" fontId="18" fillId="0" borderId="0"/>
    <xf numFmtId="0" fontId="2" fillId="0" borderId="0"/>
    <xf numFmtId="0" fontId="24" fillId="0" borderId="0"/>
    <xf numFmtId="0" fontId="2" fillId="0" borderId="0"/>
    <xf numFmtId="0" fontId="25" fillId="0" borderId="0"/>
    <xf numFmtId="0" fontId="25" fillId="0" borderId="0"/>
    <xf numFmtId="0" fontId="26" fillId="0" borderId="0"/>
    <xf numFmtId="0" fontId="21" fillId="0" borderId="0"/>
    <xf numFmtId="0" fontId="1" fillId="0" borderId="0"/>
    <xf numFmtId="0" fontId="2" fillId="8" borderId="8" applyNumberFormat="0" applyFont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27" fillId="0" borderId="9">
      <alignment horizontal="center"/>
    </xf>
    <xf numFmtId="0" fontId="23" fillId="9" borderId="0" applyNumberFormat="0" applyFont="0" applyBorder="0" applyAlignment="0" applyProtection="0"/>
    <xf numFmtId="166" fontId="28" fillId="0" borderId="0" applyNumberFormat="0" applyFill="0" applyBorder="0" applyAlignment="0">
      <protection locked="0"/>
    </xf>
    <xf numFmtId="0" fontId="29" fillId="10" borderId="10" applyNumberFormat="0" applyBorder="0" applyAlignment="0"/>
    <xf numFmtId="0" fontId="23" fillId="0" borderId="0"/>
    <xf numFmtId="0" fontId="2" fillId="0" borderId="0"/>
    <xf numFmtId="0" fontId="30" fillId="0" borderId="0"/>
    <xf numFmtId="49" fontId="1" fillId="0" borderId="0" applyFont="0"/>
    <xf numFmtId="0" fontId="1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176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6" fillId="6" borderId="3" applyNumberFormat="0" applyAlignment="0" applyProtection="0"/>
    <xf numFmtId="178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Fill="1"/>
    <xf numFmtId="0" fontId="0" fillId="0" borderId="0" xfId="0" applyFill="1" applyBorder="1"/>
    <xf numFmtId="179" fontId="38" fillId="0" borderId="11" xfId="35" applyNumberFormat="1" applyFont="1" applyFill="1" applyBorder="1" applyAlignment="1">
      <alignment horizontal="center" vertical="center" wrapText="1"/>
    </xf>
    <xf numFmtId="0" fontId="41" fillId="0" borderId="11" xfId="0" applyFont="1" applyFill="1" applyBorder="1" applyAlignment="1">
      <alignment horizontal="center" vertical="center"/>
    </xf>
    <xf numFmtId="167" fontId="45" fillId="0" borderId="11" xfId="0" applyNumberFormat="1" applyFont="1" applyFill="1" applyBorder="1" applyAlignment="1">
      <alignment horizontal="center" vertical="center"/>
    </xf>
    <xf numFmtId="167" fontId="40" fillId="0" borderId="11" xfId="0" applyNumberFormat="1" applyFont="1" applyFill="1" applyBorder="1" applyAlignment="1">
      <alignment horizontal="right" vertical="center"/>
    </xf>
    <xf numFmtId="167" fontId="46" fillId="0" borderId="11" xfId="0" applyNumberFormat="1" applyFont="1" applyFill="1" applyBorder="1" applyAlignment="1">
      <alignment horizontal="center" vertical="center"/>
    </xf>
    <xf numFmtId="167" fontId="45" fillId="0" borderId="11" xfId="0" applyNumberFormat="1" applyFont="1" applyBorder="1" applyAlignment="1">
      <alignment horizontal="center" vertical="center"/>
    </xf>
    <xf numFmtId="167" fontId="46" fillId="0" borderId="0" xfId="0" applyNumberFormat="1" applyFont="1" applyFill="1" applyBorder="1" applyAlignment="1">
      <alignment horizontal="center" vertical="center"/>
    </xf>
    <xf numFmtId="167" fontId="45" fillId="0" borderId="0" xfId="0" applyNumberFormat="1" applyFont="1" applyFill="1" applyBorder="1" applyAlignment="1">
      <alignment horizontal="center" vertical="center"/>
    </xf>
    <xf numFmtId="167" fontId="45" fillId="0" borderId="0" xfId="0" applyNumberFormat="1" applyFont="1" applyBorder="1" applyAlignment="1">
      <alignment horizontal="center" vertical="center"/>
    </xf>
    <xf numFmtId="41" fontId="39" fillId="0" borderId="10" xfId="1" applyNumberFormat="1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44" fillId="0" borderId="10" xfId="42" applyFont="1" applyBorder="1" applyAlignment="1">
      <alignment horizontal="center" vertical="center"/>
    </xf>
    <xf numFmtId="0" fontId="36" fillId="0" borderId="10" xfId="42" applyFont="1" applyBorder="1" applyAlignment="1">
      <alignment horizontal="center" vertical="center" wrapText="1"/>
    </xf>
    <xf numFmtId="41" fontId="40" fillId="0" borderId="11" xfId="1" applyNumberFormat="1" applyFont="1" applyBorder="1" applyAlignment="1">
      <alignment horizontal="center" vertical="center" wrapText="1"/>
    </xf>
    <xf numFmtId="167" fontId="40" fillId="0" borderId="11" xfId="0" applyNumberFormat="1" applyFont="1" applyBorder="1" applyAlignment="1">
      <alignment horizontal="right" vertical="center"/>
    </xf>
    <xf numFmtId="0" fontId="0" fillId="0" borderId="0" xfId="0" applyBorder="1"/>
    <xf numFmtId="167" fontId="0" fillId="0" borderId="0" xfId="0" applyNumberFormat="1" applyBorder="1"/>
    <xf numFmtId="0" fontId="47" fillId="0" borderId="0" xfId="0" applyFont="1"/>
    <xf numFmtId="0" fontId="41" fillId="0" borderId="11" xfId="0" applyFont="1" applyFill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37" fillId="0" borderId="12" xfId="0" applyFont="1" applyBorder="1" applyAlignment="1">
      <alignment horizontal="center" vertical="center"/>
    </xf>
    <xf numFmtId="0" fontId="43" fillId="0" borderId="10" xfId="0" applyFont="1" applyBorder="1" applyAlignment="1">
      <alignment horizontal="center" vertical="center"/>
    </xf>
    <xf numFmtId="0" fontId="43" fillId="0" borderId="13" xfId="0" applyFont="1" applyBorder="1" applyAlignment="1">
      <alignment horizontal="center" vertical="center"/>
    </xf>
    <xf numFmtId="0" fontId="43" fillId="0" borderId="12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42" fillId="0" borderId="0" xfId="0" applyFont="1" applyBorder="1" applyAlignment="1">
      <alignment horizontal="center"/>
    </xf>
    <xf numFmtId="0" fontId="43" fillId="0" borderId="11" xfId="0" applyFont="1" applyBorder="1" applyAlignment="1">
      <alignment horizontal="center" vertical="center"/>
    </xf>
    <xf numFmtId="0" fontId="37" fillId="0" borderId="11" xfId="0" applyFont="1" applyBorder="1" applyAlignment="1">
      <alignment horizontal="center" vertical="center"/>
    </xf>
    <xf numFmtId="167" fontId="40" fillId="0" borderId="0" xfId="0" applyNumberFormat="1" applyFont="1" applyFill="1" applyBorder="1" applyAlignment="1">
      <alignment horizontal="right" vertical="center"/>
    </xf>
    <xf numFmtId="0" fontId="45" fillId="0" borderId="0" xfId="0" applyFont="1"/>
    <xf numFmtId="0" fontId="0" fillId="0" borderId="0" xfId="0" applyAlignment="1">
      <alignment wrapText="1"/>
    </xf>
    <xf numFmtId="0" fontId="0" fillId="0" borderId="0" xfId="0" applyFill="1" applyAlignment="1">
      <alignment wrapText="1"/>
    </xf>
  </cellXfs>
  <cellStyles count="72">
    <cellStyle name="=C:\WINNT\SYSTEM32\COMMAND.COM" xfId="1" xr:uid="{00000000-0005-0000-0000-000000000000}"/>
    <cellStyle name="Availability" xfId="2" xr:uid="{00000000-0005-0000-0000-000001000000}"/>
    <cellStyle name="Bun" xfId="3" xr:uid="{00000000-0005-0000-0000-000002000000}"/>
    <cellStyle name="Calcul" xfId="4" xr:uid="{00000000-0005-0000-0000-000003000000}"/>
    <cellStyle name="Celulă legată" xfId="5" xr:uid="{00000000-0005-0000-0000-000004000000}"/>
    <cellStyle name="Comma 2" xfId="6" xr:uid="{00000000-0005-0000-0000-000005000000}"/>
    <cellStyle name="Comma 2 2" xfId="7" xr:uid="{00000000-0005-0000-0000-000006000000}"/>
    <cellStyle name="Comma 2_80 - 3 - 13 Mierosu George 60.200   (2010 )" xfId="8" xr:uid="{00000000-0005-0000-0000-000007000000}"/>
    <cellStyle name="Comma 21" xfId="9" xr:uid="{00000000-0005-0000-0000-000008000000}"/>
    <cellStyle name="Comma 3" xfId="10" xr:uid="{00000000-0005-0000-0000-000009000000}"/>
    <cellStyle name="Comma 4" xfId="11" xr:uid="{00000000-0005-0000-0000-00000A000000}"/>
    <cellStyle name="Comma 5" xfId="12" xr:uid="{00000000-0005-0000-0000-00000B000000}"/>
    <cellStyle name="Comma 6" xfId="13" xr:uid="{00000000-0005-0000-0000-00000C000000}"/>
    <cellStyle name="Comma 7" xfId="14" xr:uid="{00000000-0005-0000-0000-00000D000000}"/>
    <cellStyle name="Currency 5" xfId="15" xr:uid="{00000000-0005-0000-0000-00000E000000}"/>
    <cellStyle name="Date" xfId="16" xr:uid="{00000000-0005-0000-0000-00000F000000}"/>
    <cellStyle name="Dezimal_Addon" xfId="17" xr:uid="{00000000-0005-0000-0000-000010000000}"/>
    <cellStyle name="Dziesiętny_Arkusz1" xfId="18" xr:uid="{00000000-0005-0000-0000-000011000000}"/>
    <cellStyle name="Eronat" xfId="19" xr:uid="{00000000-0005-0000-0000-000012000000}"/>
    <cellStyle name="Euro" xfId="20" xr:uid="{00000000-0005-0000-0000-000013000000}"/>
    <cellStyle name="Hyperlink 2" xfId="21" xr:uid="{00000000-0005-0000-0000-000014000000}"/>
    <cellStyle name="Ieșire" xfId="22" xr:uid="{00000000-0005-0000-0000-000015000000}"/>
    <cellStyle name="Intrare" xfId="23" xr:uid="{00000000-0005-0000-0000-000016000000}"/>
    <cellStyle name="Komma [0]_78renpo1" xfId="24" xr:uid="{00000000-0005-0000-0000-000017000000}"/>
    <cellStyle name="Komma_78renpo1" xfId="25" xr:uid="{00000000-0005-0000-0000-000018000000}"/>
    <cellStyle name="Neutru" xfId="26" xr:uid="{00000000-0005-0000-0000-000019000000}"/>
    <cellStyle name="Normal" xfId="0" builtinId="0"/>
    <cellStyle name="Normal 11" xfId="27" xr:uid="{00000000-0005-0000-0000-00001B000000}"/>
    <cellStyle name="Normal 2" xfId="28" xr:uid="{00000000-0005-0000-0000-00001C000000}"/>
    <cellStyle name="Normal 2 2" xfId="29" xr:uid="{00000000-0005-0000-0000-00001D000000}"/>
    <cellStyle name="Normal 2 2 2" xfId="30" xr:uid="{00000000-0005-0000-0000-00001E000000}"/>
    <cellStyle name="Normal 2 3" xfId="31" xr:uid="{00000000-0005-0000-0000-00001F000000}"/>
    <cellStyle name="Normal 3" xfId="32" xr:uid="{00000000-0005-0000-0000-000020000000}"/>
    <cellStyle name="Normal 3 2" xfId="33" xr:uid="{00000000-0005-0000-0000-000021000000}"/>
    <cellStyle name="Normal 3 3" xfId="34" xr:uid="{00000000-0005-0000-0000-000022000000}"/>
    <cellStyle name="Normal 30" xfId="35" xr:uid="{00000000-0005-0000-0000-000023000000}"/>
    <cellStyle name="Normal 4" xfId="36" xr:uid="{00000000-0005-0000-0000-000024000000}"/>
    <cellStyle name="Normal 4 2" xfId="37" xr:uid="{00000000-0005-0000-0000-000025000000}"/>
    <cellStyle name="Normal 5" xfId="38" xr:uid="{00000000-0005-0000-0000-000026000000}"/>
    <cellStyle name="Normal 6" xfId="39" xr:uid="{00000000-0005-0000-0000-000027000000}"/>
    <cellStyle name="Normal 7" xfId="40" xr:uid="{00000000-0005-0000-0000-000028000000}"/>
    <cellStyle name="Normal 8" xfId="41" xr:uid="{00000000-0005-0000-0000-000029000000}"/>
    <cellStyle name="Normal 8 3" xfId="42" xr:uid="{00000000-0005-0000-0000-00002A000000}"/>
    <cellStyle name="Normál_Munka1" xfId="43" xr:uid="{00000000-0005-0000-0000-00002B000000}"/>
    <cellStyle name="normální_CO budget  Plzen 03 2004 (2)" xfId="44" xr:uid="{00000000-0005-0000-0000-00002C000000}"/>
    <cellStyle name="Normalny_Arkusz1" xfId="45" xr:uid="{00000000-0005-0000-0000-00002D000000}"/>
    <cellStyle name="Notă" xfId="46" xr:uid="{00000000-0005-0000-0000-00002E000000}"/>
    <cellStyle name="Percent 2" xfId="47" xr:uid="{00000000-0005-0000-0000-00002F000000}"/>
    <cellStyle name="Percent 3" xfId="48" xr:uid="{00000000-0005-0000-0000-000030000000}"/>
    <cellStyle name="Percent 4" xfId="49" xr:uid="{00000000-0005-0000-0000-000031000000}"/>
    <cellStyle name="PSChar" xfId="50" xr:uid="{00000000-0005-0000-0000-000032000000}"/>
    <cellStyle name="PSDate" xfId="51" xr:uid="{00000000-0005-0000-0000-000033000000}"/>
    <cellStyle name="PSDec" xfId="52" xr:uid="{00000000-0005-0000-0000-000034000000}"/>
    <cellStyle name="PSHeading" xfId="53" xr:uid="{00000000-0005-0000-0000-000035000000}"/>
    <cellStyle name="PSSpacer" xfId="54" xr:uid="{00000000-0005-0000-0000-000036000000}"/>
    <cellStyle name="Saisie" xfId="55" xr:uid="{00000000-0005-0000-0000-000037000000}"/>
    <cellStyle name="Shade" xfId="56" xr:uid="{00000000-0005-0000-0000-000038000000}"/>
    <cellStyle name="Standaard_AFREK_03 CPI" xfId="57" xr:uid="{00000000-0005-0000-0000-000039000000}"/>
    <cellStyle name="Standard_AR310299" xfId="58" xr:uid="{00000000-0005-0000-0000-00003A000000}"/>
    <cellStyle name="Style 1" xfId="59" xr:uid="{00000000-0005-0000-0000-00003B000000}"/>
    <cellStyle name="Text" xfId="60" xr:uid="{00000000-0005-0000-0000-00003C000000}"/>
    <cellStyle name="Text avertisment" xfId="61" xr:uid="{00000000-0005-0000-0000-00003D000000}"/>
    <cellStyle name="Text explicativ" xfId="62" xr:uid="{00000000-0005-0000-0000-00003E000000}"/>
    <cellStyle name="Titlu" xfId="63" xr:uid="{00000000-0005-0000-0000-00003F000000}"/>
    <cellStyle name="Titlu 1" xfId="64" xr:uid="{00000000-0005-0000-0000-000040000000}"/>
    <cellStyle name="Titlu 2" xfId="65" xr:uid="{00000000-0005-0000-0000-000041000000}"/>
    <cellStyle name="Titlu 3" xfId="66" xr:uid="{00000000-0005-0000-0000-000042000000}"/>
    <cellStyle name="Titlu 4" xfId="67" xr:uid="{00000000-0005-0000-0000-000043000000}"/>
    <cellStyle name="Valuta [0]_78renpo1" xfId="68" xr:uid="{00000000-0005-0000-0000-000044000000}"/>
    <cellStyle name="Valuta_78renpo1" xfId="69" xr:uid="{00000000-0005-0000-0000-000045000000}"/>
    <cellStyle name="Verificare celulă" xfId="70" xr:uid="{00000000-0005-0000-0000-000046000000}"/>
    <cellStyle name="Walutowy_Format obrotów" xfId="71" xr:uid="{00000000-0005-0000-0000-00004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ustomXml" Target="../customXml/item1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3.2\ofertare\valuation\1%20Clients\Alimentara\centru%20comercial%20Iasi\5%20data%20received\valuation\1%20Clients\Anchor%20Grup\Plaza%20Romania\Plaza%20Romania-val%202006\2%20final%20report\calcule%20Ralu%20I%20200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3.2\ofertare\Documents%20and%20Settings\RADU%20TANASESCU\Desktop\030319\REPORTS%2003031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3.2\ofertare\valuation\1%20Clients\Alimentara\centru%20comercial%20Iasi\5%20data%20received\Documents%20and%20Settings\RADU%20TANASESCU\Desktop\030319\REPORTS%2003031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polus_srv\Public\bestanden\fea\Frankrijk\P0000%20Vichy\Vichy%20DGI%200702200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buc\common_files\1%20Clients\immoeast\adama%20portofoliu\adama%20closed%20projects\3%20work\calc\ferdinand\values%20adama%20buc%20ferdinand%20v3%2015%25%2002220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%20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3.2\ofertare\valuation\1%20Clients\Alimentara\centru%20comercial%20Iasi\5%20data%20received\valuation\2003\bucharest%20mall\final\calcule%2017120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estanden\fea\Frankrijk\P0000%20Vichy\Vichy%20DGI%200702200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3.2\ofertare\Users\apocatilu\Downloads\Piata%20BM%20002%2027%2004%20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RAPPORT\1998\Proj_result\Portugal\0044_chiado\Gevolgen%20extra%20entree%20shop%201.05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3.2\DOCUME~1\Marian\LOCALS~1\Temp\valuation\1%20Clients\Alimentara\centru%20comercial%20Iasi\5%20data%20received\valuation\1%20Clients\Anchor%20Grup\Plaza%20Romania\Plaza%20Romania-val%202006\2%20final%20report\calcule%20Ralu%20I%202005.xls?0ECF50E6" TargetMode="External"/><Relationship Id="rId1" Type="http://schemas.openxmlformats.org/officeDocument/2006/relationships/externalLinkPath" Target="file:///\\0ECF50E6\calcule%20Ralu%20I%2020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polus_srv\Public\RAPPORT\1998\Proj_result\Portugal\0044_chiado\Gevolgen%20extra%20entree%20shop%201.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3.2\ofertare\DOCUME~1\Marian\LOCALS~1\Temp\Carmen\AUTOVIT\AUTOVIT-24.11\AUTOVIT%20AAAAA!!!!!\Cyprus%20-%20Casa%20+%20Teren-pLOIESTI%20Favoritii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lucru\Documents%20and%20Settings\radu\Desktop\Ex-3-macarale\Ex-3-macarale%20hidraulic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3.2\ofertare\DOCUME~1\Marian\LOCALS~1\Temp\Documents%20and%20Settings\dglp1\My%20Documents\elena%202006\DG-SERA-ENE%20V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DC\Public\Documents%20and%20Settings\dana\Local%20Settings\Temporary%20Internet%20Files\OLK11\My%20Documents\ReportingPack\Costs%20to%20dat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buc\common_files\Documents%20and%20Settings\user1\Desktop\jobs\valuation\egt\VNC%202007%2006%2020%20cashflows%20v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_ Assumptions"/>
      <sheetName val="DETAILED DATA BASE RENT _3_"/>
    </sheetNames>
    <sheetDataSet>
      <sheetData sheetId="0"/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ISION"/>
      <sheetName val="BDREC"/>
      <sheetName val="TOTAL 2"/>
      <sheetName val="TOTAL ADV OUTS"/>
      <sheetName val="ADV.OUTSTANDING 2002"/>
      <sheetName val="ADV.OUTSTANDING 2003"/>
      <sheetName val="ADV. RECEIVABLES 2003"/>
      <sheetName val="ADV. RECEIVABLES 2002"/>
      <sheetName val="OUTS 1999-2000"/>
      <sheetName val="CLIENTS NO."/>
      <sheetName val="OVER 1000 USD PER CLIENT"/>
      <sheetName val="TOTAL OVER 1000 USD"/>
      <sheetName val="TOTAL"/>
      <sheetName val="TOTAL 2001-2002-2003"/>
      <sheetName val="PROBLEMATIC TENANTS"/>
      <sheetName val="2001"/>
      <sheetName val="2002"/>
      <sheetName val="20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</sheetNames>
    <sheetDataSet>
      <sheetData sheetId="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chy (res 30-06-00)"/>
      <sheetName val="Letting Report"/>
      <sheetName val="Vichy_(res_30-06-00)"/>
      <sheetName val="Letting_Report"/>
      <sheetName val="Bch Mall Inf"/>
      <sheetName val="2001"/>
      <sheetName val="Blad1"/>
      <sheetName val=" "/>
      <sheetName val="Vichy DGI 07022001"/>
      <sheetName val="_"/>
      <sheetName val="costuri segregate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erty details"/>
      <sheetName val="cash flows"/>
      <sheetName val="values adama buc ferdinand v3 1"/>
      <sheetName val="property_details"/>
      <sheetName val="cash_flows"/>
      <sheetName val="Letting Report"/>
      <sheetName val="values%20adama%20buc%20ferdinan"/>
      <sheetName val="2001"/>
      <sheetName val="cash flows C"/>
      <sheetName val="Indici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"/>
      <sheetName val="_"/>
      <sheetName val="property details"/>
      <sheetName val="Letting Report"/>
      <sheetName val="euribor"/>
      <sheetName val="2001"/>
      <sheetName val="Indici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h Mall Inf"/>
    </sheetNames>
    <sheetDataSet>
      <sheetData sheetId="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chy (res 30-06-00)"/>
      <sheetName val="Letting Report"/>
      <sheetName val="Bch Mall Inf"/>
      <sheetName val="Blad1"/>
      <sheetName val="Vichy_(res_30-06-00)"/>
      <sheetName val="Letting_Report"/>
      <sheetName val="2001"/>
      <sheetName val=" 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Z B86DBF"/>
      <sheetName val="Hamm 3410"/>
      <sheetName val="JCB"/>
    </sheetNames>
    <sheetDataSet>
      <sheetData sheetId="0">
        <row r="10">
          <cell r="L10" t="str">
            <v>tranzactie</v>
          </cell>
        </row>
        <row r="11">
          <cell r="L11" t="str">
            <v>oferta</v>
          </cell>
        </row>
      </sheetData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d1"/>
      <sheetName val="DETAILED DATA BASE RENT _3_"/>
      <sheetName val="Letting Report"/>
      <sheetName val="Data _ Assumptions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_ Assumptions"/>
      <sheetName val="DETAILED DATA BASE RENT _3_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d1"/>
      <sheetName val="DETAILED DATA BASE RENT _3_"/>
      <sheetName val="Data _ Assumptions"/>
      <sheetName val="Bch Mall Inf"/>
      <sheetName val="Letting Report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di"/>
      <sheetName val="Memoriu"/>
      <sheetName val="COMPARATIE teren"/>
      <sheetName val="Comparabile teren"/>
      <sheetName val="Sheet1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N-automacara-casare"/>
      <sheetName val="CIN-automacara-reparatie"/>
      <sheetName val="CIN-automacara-RK"/>
    </sheetNames>
    <sheetDataSet>
      <sheetData sheetId="0" refreshError="1"/>
      <sheetData sheetId="1" refreshError="1"/>
      <sheetData sheetId="2">
        <row r="35">
          <cell r="E35">
            <v>38018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Date-gen"/>
      <sheetName val="Teren"/>
      <sheetName val="Racord"/>
      <sheetName val="Proiect"/>
      <sheetName val="Cladire"/>
      <sheetName val="Probe"/>
      <sheetName val="OSant"/>
      <sheetName val="Dev_genr"/>
      <sheetName val="+ TVA"/>
      <sheetName val="PT - SF"/>
    </sheetNames>
    <sheetDataSet>
      <sheetData sheetId="0" refreshError="1"/>
      <sheetData sheetId="1" refreshError="1"/>
      <sheetData sheetId="2" refreshError="1"/>
      <sheetData sheetId="3" refreshError="1">
        <row r="28">
          <cell r="C28">
            <v>1428</v>
          </cell>
        </row>
      </sheetData>
      <sheetData sheetId="4" refreshError="1">
        <row r="21">
          <cell r="C21">
            <v>35434.868000000002</v>
          </cell>
        </row>
      </sheetData>
      <sheetData sheetId="5" refreshError="1"/>
      <sheetData sheetId="6" refreshError="1">
        <row r="56">
          <cell r="C56">
            <v>225898.9852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ecutiveSummary"/>
      <sheetName val="CostDetail"/>
      <sheetName val="IncomeDetail"/>
      <sheetName val="InterestCalculation"/>
      <sheetName val="CostSpreadDetail"/>
      <sheetName val="UserDefinedVariables"/>
      <sheetName val="Cladire"/>
      <sheetName val="Racord"/>
      <sheetName val="Teren"/>
      <sheetName val="Data _ Assumptions"/>
      <sheetName val="DETAILED DATA BASE RENT _3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B1" t="str">
            <v>Project Name</v>
          </cell>
        </row>
        <row r="2">
          <cell r="B2">
            <v>1</v>
          </cell>
        </row>
        <row r="3">
          <cell r="B3">
            <v>36347</v>
          </cell>
        </row>
        <row r="4">
          <cell r="B4" t="str">
            <v>Template</v>
          </cell>
        </row>
        <row r="5">
          <cell r="B5">
            <v>37438</v>
          </cell>
        </row>
        <row r="6">
          <cell r="B6" t="str">
            <v>US$</v>
          </cell>
        </row>
        <row r="8">
          <cell r="B8" t="str">
            <v>Euro$</v>
          </cell>
        </row>
        <row r="11">
          <cell r="B11" t="str">
            <v>Retail Shops</v>
          </cell>
          <cell r="D11">
            <v>25000</v>
          </cell>
          <cell r="E11">
            <v>600</v>
          </cell>
          <cell r="F11">
            <v>250</v>
          </cell>
          <cell r="G11">
            <v>0.05</v>
          </cell>
        </row>
        <row r="12">
          <cell r="B12" t="str">
            <v>Restaurants</v>
          </cell>
          <cell r="D12">
            <v>4000</v>
          </cell>
          <cell r="E12">
            <v>650</v>
          </cell>
          <cell r="F12">
            <v>1000</v>
          </cell>
          <cell r="G12">
            <v>0.05</v>
          </cell>
        </row>
        <row r="13">
          <cell r="B13" t="str">
            <v>Fast Food Shops</v>
          </cell>
          <cell r="D13">
            <v>1000</v>
          </cell>
          <cell r="E13">
            <v>700</v>
          </cell>
          <cell r="F13">
            <v>0</v>
          </cell>
          <cell r="G13">
            <v>0.05</v>
          </cell>
        </row>
        <row r="14">
          <cell r="B14" t="str">
            <v>Grocery Anchor</v>
          </cell>
          <cell r="D14">
            <v>0</v>
          </cell>
          <cell r="F14">
            <v>0</v>
          </cell>
          <cell r="G14">
            <v>0.05</v>
          </cell>
        </row>
        <row r="15">
          <cell r="B15" t="str">
            <v>Cinema Anchor</v>
          </cell>
          <cell r="D15">
            <v>0</v>
          </cell>
          <cell r="F15">
            <v>0</v>
          </cell>
          <cell r="G15">
            <v>0.05</v>
          </cell>
        </row>
        <row r="16">
          <cell r="B16" t="str">
            <v>Bookstore Anchor</v>
          </cell>
          <cell r="D16">
            <v>4500</v>
          </cell>
          <cell r="E16">
            <v>500</v>
          </cell>
          <cell r="F16">
            <v>400</v>
          </cell>
          <cell r="G16">
            <v>0.05</v>
          </cell>
        </row>
        <row r="17">
          <cell r="B17" t="str">
            <v>Sporting Goods Anchor</v>
          </cell>
          <cell r="D17">
            <v>8000</v>
          </cell>
          <cell r="E17">
            <v>550</v>
          </cell>
          <cell r="F17">
            <v>600</v>
          </cell>
          <cell r="G17">
            <v>0.05</v>
          </cell>
        </row>
        <row r="18">
          <cell r="B18" t="str">
            <v>MSU1</v>
          </cell>
          <cell r="D18">
            <v>5000</v>
          </cell>
          <cell r="E18">
            <v>575</v>
          </cell>
          <cell r="F18">
            <v>400</v>
          </cell>
          <cell r="G18">
            <v>0.05</v>
          </cell>
        </row>
        <row r="19">
          <cell r="B19" t="str">
            <v>MSU2</v>
          </cell>
          <cell r="D19">
            <v>2500</v>
          </cell>
          <cell r="E19">
            <v>580</v>
          </cell>
          <cell r="F19">
            <v>400</v>
          </cell>
          <cell r="G19">
            <v>0.05</v>
          </cell>
        </row>
        <row r="20">
          <cell r="B20" t="str">
            <v>MSU3</v>
          </cell>
          <cell r="D20">
            <v>0</v>
          </cell>
          <cell r="F20">
            <v>0</v>
          </cell>
          <cell r="G20">
            <v>0.05</v>
          </cell>
        </row>
        <row r="21">
          <cell r="B21" t="str">
            <v>MSU4</v>
          </cell>
          <cell r="D21">
            <v>0</v>
          </cell>
          <cell r="F21">
            <v>0</v>
          </cell>
          <cell r="G21">
            <v>0.05</v>
          </cell>
        </row>
        <row r="25">
          <cell r="B25" t="str">
            <v>Office Level 1</v>
          </cell>
          <cell r="D25">
            <v>10000</v>
          </cell>
          <cell r="E25">
            <v>600</v>
          </cell>
          <cell r="F25">
            <v>300</v>
          </cell>
          <cell r="G25">
            <v>0.05</v>
          </cell>
        </row>
        <row r="26">
          <cell r="B26" t="str">
            <v>Office Level 2</v>
          </cell>
          <cell r="D26">
            <v>10000</v>
          </cell>
          <cell r="E26">
            <v>600</v>
          </cell>
          <cell r="F26">
            <v>300</v>
          </cell>
          <cell r="G26">
            <v>0.05</v>
          </cell>
        </row>
        <row r="27">
          <cell r="B27" t="str">
            <v>Office Level 3</v>
          </cell>
          <cell r="D27">
            <v>10000</v>
          </cell>
          <cell r="E27">
            <v>600</v>
          </cell>
          <cell r="F27">
            <v>300</v>
          </cell>
          <cell r="G27">
            <v>0.05</v>
          </cell>
        </row>
        <row r="33">
          <cell r="B33" t="str">
            <v>Enclosed Mall</v>
          </cell>
          <cell r="C33">
            <v>15000</v>
          </cell>
          <cell r="D33">
            <v>850</v>
          </cell>
        </row>
        <row r="34">
          <cell r="B34" t="str">
            <v>Service Areas</v>
          </cell>
          <cell r="C34">
            <v>5000</v>
          </cell>
          <cell r="D34">
            <v>500</v>
          </cell>
        </row>
        <row r="35">
          <cell r="B35" t="str">
            <v>Mall Office</v>
          </cell>
          <cell r="C35">
            <v>200</v>
          </cell>
          <cell r="D35">
            <v>500</v>
          </cell>
        </row>
        <row r="49">
          <cell r="C49">
            <v>8.5000000000000006E-2</v>
          </cell>
        </row>
        <row r="51">
          <cell r="C51">
            <v>8.5000000000000006E-2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ket Approach"/>
      <sheetName val="Residual"/>
      <sheetName val="Comparables"/>
      <sheetName val="cash flows C"/>
      <sheetName val="Market_Approach"/>
      <sheetName val="cash_flows_C"/>
      <sheetName val="UserDefinedVariables"/>
      <sheetName val="VNC 2007 06 20 cashflows v"/>
      <sheetName val="DAF"/>
      <sheetName val="ALMF010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ABB1C-2405-46A2-BBD7-DFF5AE66479F}">
  <dimension ref="A1:R47"/>
  <sheetViews>
    <sheetView tabSelected="1" view="pageBreakPreview" zoomScale="70" zoomScaleNormal="55" zoomScaleSheetLayoutView="70" workbookViewId="0">
      <selection activeCell="E11" sqref="E11"/>
    </sheetView>
  </sheetViews>
  <sheetFormatPr defaultRowHeight="12.75"/>
  <cols>
    <col min="1" max="1" width="15.83203125" customWidth="1"/>
    <col min="2" max="2" width="15" customWidth="1"/>
    <col min="3" max="3" width="53.1640625" customWidth="1"/>
    <col min="4" max="4" width="17.5" customWidth="1"/>
    <col min="5" max="5" width="13.1640625" customWidth="1"/>
    <col min="7" max="7" width="28.5" customWidth="1"/>
    <col min="8" max="8" width="23.6640625" customWidth="1"/>
    <col min="9" max="9" width="57.33203125" style="34" customWidth="1"/>
    <col min="10" max="10" width="26.83203125" bestFit="1" customWidth="1"/>
    <col min="11" max="11" width="12.5" customWidth="1"/>
    <col min="12" max="12" width="14.6640625" customWidth="1"/>
    <col min="13" max="13" width="17.5" customWidth="1"/>
    <col min="14" max="14" width="20.5" customWidth="1"/>
    <col min="15" max="15" width="27.33203125" customWidth="1"/>
    <col min="16" max="16" width="27" customWidth="1"/>
    <col min="17" max="17" width="13.6640625" bestFit="1" customWidth="1"/>
  </cols>
  <sheetData>
    <row r="1" spans="1:18" ht="36.75" customHeight="1">
      <c r="A1" s="20" t="s">
        <v>133</v>
      </c>
    </row>
    <row r="2" spans="1:18" ht="35.25">
      <c r="A2" s="28" t="s">
        <v>132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</row>
    <row r="3" spans="1:18" ht="63">
      <c r="A3" s="12" t="s">
        <v>129</v>
      </c>
      <c r="B3" s="13" t="s">
        <v>118</v>
      </c>
      <c r="C3" s="14" t="s">
        <v>1</v>
      </c>
      <c r="D3" s="15" t="s">
        <v>123</v>
      </c>
      <c r="E3" s="15" t="s">
        <v>124</v>
      </c>
      <c r="F3" s="15" t="s">
        <v>0</v>
      </c>
      <c r="G3" s="15" t="s">
        <v>116</v>
      </c>
      <c r="H3" s="15" t="s">
        <v>67</v>
      </c>
      <c r="I3" s="15" t="s">
        <v>114</v>
      </c>
      <c r="J3" s="15" t="s">
        <v>108</v>
      </c>
      <c r="K3" s="15" t="s">
        <v>115</v>
      </c>
      <c r="L3" s="15" t="s">
        <v>93</v>
      </c>
      <c r="M3" s="15" t="s">
        <v>130</v>
      </c>
      <c r="N3" s="15" t="s">
        <v>125</v>
      </c>
      <c r="O3" s="15" t="s">
        <v>117</v>
      </c>
      <c r="P3" s="16" t="s">
        <v>131</v>
      </c>
      <c r="Q3" s="18"/>
    </row>
    <row r="4" spans="1:18" ht="18" customHeight="1">
      <c r="A4" s="25">
        <v>22</v>
      </c>
      <c r="B4" s="22">
        <v>7</v>
      </c>
      <c r="C4" s="4" t="s">
        <v>20</v>
      </c>
      <c r="D4" s="4">
        <v>521595</v>
      </c>
      <c r="E4" s="4" t="s">
        <v>52</v>
      </c>
      <c r="F4" s="4">
        <v>127</v>
      </c>
      <c r="G4" s="4" t="s">
        <v>77</v>
      </c>
      <c r="H4" s="4" t="s">
        <v>68</v>
      </c>
      <c r="I4" s="21" t="s">
        <v>91</v>
      </c>
      <c r="J4" s="4" t="s">
        <v>106</v>
      </c>
      <c r="K4" s="4">
        <v>1995</v>
      </c>
      <c r="L4" s="3">
        <v>8100</v>
      </c>
      <c r="M4" s="3">
        <v>6075</v>
      </c>
      <c r="N4" s="4" t="s">
        <v>120</v>
      </c>
      <c r="O4" s="4">
        <v>99</v>
      </c>
      <c r="P4" s="7">
        <v>4737</v>
      </c>
    </row>
    <row r="5" spans="1:18" ht="18" customHeight="1">
      <c r="A5" s="26"/>
      <c r="B5" s="23"/>
      <c r="C5" s="4" t="s">
        <v>20</v>
      </c>
      <c r="D5" s="4">
        <v>521596</v>
      </c>
      <c r="E5" s="4" t="s">
        <v>53</v>
      </c>
      <c r="F5" s="4">
        <v>128</v>
      </c>
      <c r="G5" s="4" t="s">
        <v>78</v>
      </c>
      <c r="H5" s="4" t="s">
        <v>68</v>
      </c>
      <c r="I5" s="21" t="s">
        <v>91</v>
      </c>
      <c r="J5" s="4" t="s">
        <v>106</v>
      </c>
      <c r="K5" s="4">
        <v>1995</v>
      </c>
      <c r="L5" s="3">
        <v>8100</v>
      </c>
      <c r="M5" s="3">
        <v>6075</v>
      </c>
      <c r="N5" s="4" t="s">
        <v>120</v>
      </c>
      <c r="O5" s="4">
        <v>99</v>
      </c>
      <c r="P5" s="7">
        <v>4737</v>
      </c>
    </row>
    <row r="6" spans="1:18" ht="18" customHeight="1">
      <c r="A6" s="26"/>
      <c r="B6" s="23"/>
      <c r="C6" s="4" t="s">
        <v>21</v>
      </c>
      <c r="D6" s="4">
        <v>521713</v>
      </c>
      <c r="E6" s="4" t="s">
        <v>54</v>
      </c>
      <c r="F6" s="4">
        <v>129</v>
      </c>
      <c r="G6" s="4" t="s">
        <v>79</v>
      </c>
      <c r="H6" s="4" t="s">
        <v>68</v>
      </c>
      <c r="I6" s="21" t="s">
        <v>91</v>
      </c>
      <c r="J6" s="4" t="s">
        <v>99</v>
      </c>
      <c r="K6" s="4">
        <v>1997</v>
      </c>
      <c r="L6" s="3">
        <v>8780</v>
      </c>
      <c r="M6" s="3">
        <v>6585</v>
      </c>
      <c r="N6" s="4" t="s">
        <v>120</v>
      </c>
      <c r="O6" s="4">
        <v>98</v>
      </c>
      <c r="P6" s="7">
        <v>5120</v>
      </c>
    </row>
    <row r="7" spans="1:18" ht="33.6" customHeight="1">
      <c r="A7" s="26"/>
      <c r="B7" s="23"/>
      <c r="C7" s="21" t="s">
        <v>8</v>
      </c>
      <c r="D7" s="4">
        <v>522002</v>
      </c>
      <c r="E7" s="4" t="s">
        <v>40</v>
      </c>
      <c r="F7" s="4">
        <v>115</v>
      </c>
      <c r="G7" s="4" t="s">
        <v>75</v>
      </c>
      <c r="H7" s="4" t="s">
        <v>68</v>
      </c>
      <c r="I7" s="21" t="s">
        <v>91</v>
      </c>
      <c r="J7" s="4" t="s">
        <v>122</v>
      </c>
      <c r="K7" s="4">
        <v>1998</v>
      </c>
      <c r="L7" s="3">
        <v>6500</v>
      </c>
      <c r="M7" s="3">
        <v>5525</v>
      </c>
      <c r="N7" s="4" t="s">
        <v>119</v>
      </c>
      <c r="O7" s="4">
        <v>90</v>
      </c>
      <c r="P7" s="7">
        <v>4325</v>
      </c>
    </row>
    <row r="8" spans="1:18" ht="18" customHeight="1">
      <c r="A8" s="26"/>
      <c r="B8" s="23"/>
      <c r="C8" s="4" t="s">
        <v>15</v>
      </c>
      <c r="D8" s="4">
        <v>619453</v>
      </c>
      <c r="E8" s="4" t="s">
        <v>47</v>
      </c>
      <c r="F8" s="4">
        <v>122</v>
      </c>
      <c r="G8" s="4">
        <v>80178</v>
      </c>
      <c r="H8" s="4" t="s">
        <v>68</v>
      </c>
      <c r="I8" s="21" t="s">
        <v>91</v>
      </c>
      <c r="J8" s="4" t="s">
        <v>106</v>
      </c>
      <c r="K8" s="4">
        <v>1988</v>
      </c>
      <c r="L8" s="3">
        <v>7500</v>
      </c>
      <c r="M8" s="3">
        <v>5625</v>
      </c>
      <c r="N8" s="4" t="s">
        <v>120</v>
      </c>
      <c r="O8" s="4">
        <v>98</v>
      </c>
      <c r="P8" s="7">
        <v>4400</v>
      </c>
    </row>
    <row r="9" spans="1:18" ht="32.25" customHeight="1">
      <c r="A9" s="26"/>
      <c r="B9" s="23"/>
      <c r="C9" s="4" t="s">
        <v>22</v>
      </c>
      <c r="D9" s="4">
        <v>620980</v>
      </c>
      <c r="E9" s="4" t="s">
        <v>55</v>
      </c>
      <c r="F9" s="4">
        <v>130</v>
      </c>
      <c r="G9" s="4">
        <v>30842</v>
      </c>
      <c r="H9" s="4" t="s">
        <v>68</v>
      </c>
      <c r="I9" s="21" t="s">
        <v>91</v>
      </c>
      <c r="J9" s="4" t="s">
        <v>107</v>
      </c>
      <c r="K9" s="4">
        <v>1991</v>
      </c>
      <c r="L9" s="3">
        <v>9200</v>
      </c>
      <c r="M9" s="3">
        <v>6900</v>
      </c>
      <c r="N9" s="4" t="s">
        <v>120</v>
      </c>
      <c r="O9" s="4">
        <v>98</v>
      </c>
      <c r="P9" s="7">
        <v>5356</v>
      </c>
    </row>
    <row r="10" spans="1:18" ht="30.75" customHeight="1">
      <c r="A10" s="27"/>
      <c r="B10" s="24"/>
      <c r="C10" s="4" t="s">
        <v>17</v>
      </c>
      <c r="D10" s="4">
        <v>6198655</v>
      </c>
      <c r="E10" s="4" t="s">
        <v>49</v>
      </c>
      <c r="F10" s="4">
        <v>124</v>
      </c>
      <c r="G10" s="4">
        <v>91881</v>
      </c>
      <c r="H10" s="4" t="s">
        <v>68</v>
      </c>
      <c r="I10" s="21" t="s">
        <v>91</v>
      </c>
      <c r="J10" s="4" t="s">
        <v>104</v>
      </c>
      <c r="K10" s="4">
        <v>1989</v>
      </c>
      <c r="L10" s="3">
        <v>8230</v>
      </c>
      <c r="M10" s="3">
        <v>6172.5</v>
      </c>
      <c r="N10" s="4" t="s">
        <v>120</v>
      </c>
      <c r="O10" s="4">
        <v>98</v>
      </c>
      <c r="P10" s="7">
        <v>4810</v>
      </c>
    </row>
    <row r="11" spans="1:18" ht="21">
      <c r="C11" s="1"/>
      <c r="D11" s="1"/>
      <c r="E11" s="1"/>
      <c r="F11" s="1"/>
      <c r="G11" s="1"/>
      <c r="H11" s="1"/>
      <c r="I11" s="35"/>
      <c r="J11" s="1"/>
      <c r="K11" s="1"/>
      <c r="L11" s="1"/>
      <c r="M11" s="1"/>
      <c r="N11" s="1"/>
      <c r="O11" s="6" t="s">
        <v>126</v>
      </c>
      <c r="P11" s="5">
        <v>33485</v>
      </c>
    </row>
    <row r="12" spans="1:18" ht="21">
      <c r="C12" s="1"/>
      <c r="D12" s="1"/>
      <c r="E12" s="1"/>
      <c r="F12" s="1"/>
      <c r="G12" s="1"/>
      <c r="H12" s="1"/>
      <c r="I12" s="35"/>
      <c r="J12" s="1"/>
      <c r="K12" s="1"/>
      <c r="L12" s="1"/>
      <c r="M12" s="1"/>
      <c r="N12" s="1"/>
      <c r="O12" s="32" t="s">
        <v>134</v>
      </c>
      <c r="P12" s="5">
        <f>P11*2%</f>
        <v>669.7</v>
      </c>
    </row>
    <row r="13" spans="1:18" ht="21">
      <c r="C13" s="1"/>
      <c r="D13" s="1"/>
      <c r="E13" s="1"/>
      <c r="F13" s="1"/>
      <c r="G13" s="1"/>
      <c r="H13" s="1"/>
      <c r="I13" s="35"/>
      <c r="J13" s="1"/>
      <c r="K13" s="1"/>
      <c r="L13" s="1"/>
      <c r="M13" s="1"/>
      <c r="N13" s="1"/>
      <c r="O13" s="32"/>
      <c r="P13" s="10"/>
    </row>
    <row r="14" spans="1:18" ht="21">
      <c r="C14" s="1"/>
      <c r="D14" s="1"/>
      <c r="E14" s="1"/>
      <c r="F14" s="1"/>
      <c r="G14" s="1"/>
      <c r="H14" s="1"/>
      <c r="I14" s="35"/>
      <c r="J14" s="1"/>
      <c r="K14" s="1"/>
      <c r="L14" s="1"/>
      <c r="M14" s="1"/>
      <c r="N14" s="1"/>
      <c r="O14" s="2"/>
      <c r="P14" s="9"/>
      <c r="Q14" s="18"/>
    </row>
    <row r="15" spans="1:18" ht="18" customHeight="1">
      <c r="A15" s="30">
        <v>23</v>
      </c>
      <c r="B15" s="31">
        <v>9</v>
      </c>
      <c r="C15" s="4" t="s">
        <v>19</v>
      </c>
      <c r="D15" s="4">
        <v>67503</v>
      </c>
      <c r="E15" s="4" t="s">
        <v>51</v>
      </c>
      <c r="F15" s="4">
        <v>126</v>
      </c>
      <c r="G15" s="4">
        <v>819</v>
      </c>
      <c r="H15" s="4" t="s">
        <v>68</v>
      </c>
      <c r="I15" s="21" t="s">
        <v>91</v>
      </c>
      <c r="J15" s="4" t="s">
        <v>105</v>
      </c>
      <c r="K15" s="4">
        <v>1986</v>
      </c>
      <c r="L15" s="3">
        <v>12350</v>
      </c>
      <c r="M15" s="3">
        <v>10497.5</v>
      </c>
      <c r="N15" s="4" t="s">
        <v>119</v>
      </c>
      <c r="O15" s="4">
        <v>99</v>
      </c>
      <c r="P15" s="7">
        <v>8054</v>
      </c>
    </row>
    <row r="16" spans="1:18" ht="18" customHeight="1">
      <c r="A16" s="30"/>
      <c r="B16" s="31"/>
      <c r="C16" s="4" t="s">
        <v>3</v>
      </c>
      <c r="D16" s="4">
        <v>422296</v>
      </c>
      <c r="E16" s="4" t="s">
        <v>35</v>
      </c>
      <c r="F16" s="4">
        <v>110</v>
      </c>
      <c r="G16" s="4" t="s">
        <v>70</v>
      </c>
      <c r="H16" s="4" t="s">
        <v>68</v>
      </c>
      <c r="I16" s="21" t="s">
        <v>91</v>
      </c>
      <c r="J16" s="4" t="s">
        <v>98</v>
      </c>
      <c r="K16" s="4">
        <v>2001</v>
      </c>
      <c r="L16" s="3">
        <v>5450</v>
      </c>
      <c r="M16" s="3">
        <v>4087.5</v>
      </c>
      <c r="N16" s="4" t="s">
        <v>120</v>
      </c>
      <c r="O16" s="4">
        <v>99</v>
      </c>
      <c r="P16" s="7">
        <v>3247</v>
      </c>
    </row>
    <row r="17" spans="1:16" ht="18" customHeight="1">
      <c r="A17" s="30"/>
      <c r="B17" s="31"/>
      <c r="C17" s="4" t="s">
        <v>7</v>
      </c>
      <c r="D17" s="4">
        <v>521609</v>
      </c>
      <c r="E17" s="4" t="s">
        <v>39</v>
      </c>
      <c r="F17" s="4">
        <v>114</v>
      </c>
      <c r="G17" s="4" t="s">
        <v>74</v>
      </c>
      <c r="H17" s="4" t="s">
        <v>68</v>
      </c>
      <c r="I17" s="21" t="s">
        <v>91</v>
      </c>
      <c r="J17" s="4" t="s">
        <v>99</v>
      </c>
      <c r="K17" s="4">
        <v>1996</v>
      </c>
      <c r="L17" s="3">
        <v>12350</v>
      </c>
      <c r="M17" s="3">
        <v>9262.5</v>
      </c>
      <c r="N17" s="4" t="s">
        <v>120</v>
      </c>
      <c r="O17" s="4">
        <v>95</v>
      </c>
      <c r="P17" s="7">
        <v>7128</v>
      </c>
    </row>
    <row r="18" spans="1:16" ht="18" customHeight="1">
      <c r="A18" s="30"/>
      <c r="B18" s="31"/>
      <c r="C18" s="21" t="s">
        <v>9</v>
      </c>
      <c r="D18" s="4">
        <v>613636</v>
      </c>
      <c r="E18" s="4" t="s">
        <v>41</v>
      </c>
      <c r="F18" s="4">
        <v>116</v>
      </c>
      <c r="G18" s="4">
        <v>322982</v>
      </c>
      <c r="H18" s="4" t="s">
        <v>68</v>
      </c>
      <c r="I18" s="21" t="s">
        <v>91</v>
      </c>
      <c r="J18" s="4" t="s">
        <v>100</v>
      </c>
      <c r="K18" s="4">
        <v>1978</v>
      </c>
      <c r="L18" s="3">
        <v>11690</v>
      </c>
      <c r="M18" s="3">
        <v>9936.5</v>
      </c>
      <c r="N18" s="4" t="s">
        <v>119</v>
      </c>
      <c r="O18" s="4">
        <v>90</v>
      </c>
      <c r="P18" s="7">
        <v>7633</v>
      </c>
    </row>
    <row r="19" spans="1:16" ht="18" customHeight="1">
      <c r="A19" s="30"/>
      <c r="B19" s="31"/>
      <c r="C19" s="4" t="s">
        <v>10</v>
      </c>
      <c r="D19" s="4">
        <v>616004</v>
      </c>
      <c r="E19" s="4" t="s">
        <v>42</v>
      </c>
      <c r="F19" s="4">
        <v>117</v>
      </c>
      <c r="G19" s="4">
        <v>32717</v>
      </c>
      <c r="H19" s="4" t="s">
        <v>68</v>
      </c>
      <c r="I19" s="21" t="s">
        <v>91</v>
      </c>
      <c r="J19" s="4" t="s">
        <v>101</v>
      </c>
      <c r="K19" s="4">
        <v>1982</v>
      </c>
      <c r="L19" s="3">
        <v>18000</v>
      </c>
      <c r="M19" s="3">
        <v>13500</v>
      </c>
      <c r="N19" s="4" t="s">
        <v>120</v>
      </c>
      <c r="O19" s="4">
        <v>99</v>
      </c>
      <c r="P19" s="7">
        <v>10306</v>
      </c>
    </row>
    <row r="20" spans="1:16" ht="18" customHeight="1">
      <c r="A20" s="30"/>
      <c r="B20" s="31"/>
      <c r="C20" s="4" t="s">
        <v>11</v>
      </c>
      <c r="D20" s="4">
        <v>617241</v>
      </c>
      <c r="E20" s="4" t="s">
        <v>43</v>
      </c>
      <c r="F20" s="4">
        <v>118</v>
      </c>
      <c r="G20" s="4">
        <v>47171</v>
      </c>
      <c r="H20" s="4" t="s">
        <v>68</v>
      </c>
      <c r="I20" s="21" t="s">
        <v>91</v>
      </c>
      <c r="J20" s="4" t="s">
        <v>102</v>
      </c>
      <c r="K20" s="4">
        <v>1985</v>
      </c>
      <c r="L20" s="3">
        <v>9940</v>
      </c>
      <c r="M20" s="3">
        <v>7455</v>
      </c>
      <c r="N20" s="4" t="s">
        <v>120</v>
      </c>
      <c r="O20" s="4">
        <v>98</v>
      </c>
      <c r="P20" s="7">
        <v>5772</v>
      </c>
    </row>
    <row r="21" spans="1:16" ht="18" customHeight="1">
      <c r="A21" s="30"/>
      <c r="B21" s="31"/>
      <c r="C21" s="4" t="s">
        <v>12</v>
      </c>
      <c r="D21" s="4">
        <v>617242</v>
      </c>
      <c r="E21" s="4" t="s">
        <v>44</v>
      </c>
      <c r="F21" s="4">
        <v>119</v>
      </c>
      <c r="G21" s="4">
        <v>47169</v>
      </c>
      <c r="H21" s="4" t="s">
        <v>68</v>
      </c>
      <c r="I21" s="21" t="s">
        <v>91</v>
      </c>
      <c r="J21" s="4" t="s">
        <v>102</v>
      </c>
      <c r="K21" s="4">
        <v>1985</v>
      </c>
      <c r="L21" s="3">
        <v>9940</v>
      </c>
      <c r="M21" s="3">
        <v>7455</v>
      </c>
      <c r="N21" s="4" t="s">
        <v>120</v>
      </c>
      <c r="O21" s="4">
        <v>98</v>
      </c>
      <c r="P21" s="7">
        <v>5772</v>
      </c>
    </row>
    <row r="22" spans="1:16" ht="18" customHeight="1">
      <c r="A22" s="30"/>
      <c r="B22" s="31"/>
      <c r="C22" s="4" t="s">
        <v>13</v>
      </c>
      <c r="D22" s="4">
        <v>617665</v>
      </c>
      <c r="E22" s="4" t="s">
        <v>45</v>
      </c>
      <c r="F22" s="4">
        <v>120</v>
      </c>
      <c r="G22" s="4">
        <v>66267</v>
      </c>
      <c r="H22" s="4" t="s">
        <v>68</v>
      </c>
      <c r="I22" s="21" t="s">
        <v>91</v>
      </c>
      <c r="J22" s="4" t="s">
        <v>106</v>
      </c>
      <c r="K22" s="4">
        <v>1986</v>
      </c>
      <c r="L22" s="3">
        <v>7500</v>
      </c>
      <c r="M22" s="3">
        <v>5625</v>
      </c>
      <c r="N22" s="4" t="s">
        <v>120</v>
      </c>
      <c r="O22" s="4">
        <v>98</v>
      </c>
      <c r="P22" s="7">
        <v>4400</v>
      </c>
    </row>
    <row r="23" spans="1:16" ht="18" customHeight="1">
      <c r="A23" s="30"/>
      <c r="B23" s="31"/>
      <c r="C23" s="4" t="s">
        <v>18</v>
      </c>
      <c r="D23" s="4">
        <v>620684</v>
      </c>
      <c r="E23" s="4" t="s">
        <v>50</v>
      </c>
      <c r="F23" s="4">
        <v>125</v>
      </c>
      <c r="G23" s="4" t="s">
        <v>76</v>
      </c>
      <c r="H23" s="4" t="s">
        <v>68</v>
      </c>
      <c r="I23" s="21" t="s">
        <v>91</v>
      </c>
      <c r="J23" s="4" t="s">
        <v>98</v>
      </c>
      <c r="K23" s="4">
        <v>1991</v>
      </c>
      <c r="L23" s="3">
        <v>7170</v>
      </c>
      <c r="M23" s="3">
        <v>5377.5</v>
      </c>
      <c r="N23" s="4" t="s">
        <v>120</v>
      </c>
      <c r="O23" s="4">
        <v>99</v>
      </c>
      <c r="P23" s="7">
        <v>4214</v>
      </c>
    </row>
    <row r="24" spans="1:16" ht="21">
      <c r="C24" s="1"/>
      <c r="D24" s="1"/>
      <c r="E24" s="1"/>
      <c r="F24" s="1"/>
      <c r="G24" s="1"/>
      <c r="H24" s="1"/>
      <c r="I24" s="35"/>
      <c r="J24" s="1"/>
      <c r="K24" s="1"/>
      <c r="L24" s="1"/>
      <c r="M24" s="1"/>
      <c r="N24" s="1"/>
      <c r="O24" s="6" t="s">
        <v>127</v>
      </c>
      <c r="P24" s="5">
        <v>56526</v>
      </c>
    </row>
    <row r="25" spans="1:16" ht="21">
      <c r="C25" s="1"/>
      <c r="D25" s="1"/>
      <c r="E25" s="1"/>
      <c r="F25" s="1"/>
      <c r="G25" s="1"/>
      <c r="H25" s="1"/>
      <c r="I25" s="35"/>
      <c r="J25" s="1"/>
      <c r="K25" s="1"/>
      <c r="L25" s="1"/>
      <c r="M25" s="1"/>
      <c r="N25" s="1"/>
      <c r="O25" s="32" t="s">
        <v>134</v>
      </c>
      <c r="P25" s="5">
        <f>P24*2%</f>
        <v>1130.52</v>
      </c>
    </row>
    <row r="26" spans="1:16" ht="21">
      <c r="C26" s="1"/>
      <c r="D26" s="1"/>
      <c r="E26" s="1"/>
      <c r="F26" s="1"/>
      <c r="G26" s="1"/>
      <c r="H26" s="1"/>
      <c r="I26" s="35"/>
      <c r="J26" s="1"/>
      <c r="K26" s="1"/>
      <c r="L26" s="1"/>
      <c r="M26" s="1"/>
      <c r="N26" s="1"/>
      <c r="O26" s="32"/>
      <c r="P26" s="5"/>
    </row>
    <row r="27" spans="1:16" ht="21">
      <c r="C27" s="1"/>
      <c r="D27" s="1"/>
      <c r="E27" s="1"/>
      <c r="F27" s="1"/>
      <c r="G27" s="1"/>
      <c r="H27" s="1"/>
      <c r="I27" s="35"/>
      <c r="J27" s="1"/>
      <c r="K27" s="1"/>
      <c r="L27" s="1"/>
      <c r="M27" s="1"/>
      <c r="N27" s="1"/>
      <c r="O27" s="1"/>
      <c r="P27" s="7"/>
    </row>
    <row r="28" spans="1:16" ht="37.9" customHeight="1">
      <c r="A28" s="25">
        <v>24</v>
      </c>
      <c r="B28" s="22">
        <v>17</v>
      </c>
      <c r="C28" s="21" t="s">
        <v>2</v>
      </c>
      <c r="D28" s="4">
        <v>25788</v>
      </c>
      <c r="E28" s="4" t="s">
        <v>34</v>
      </c>
      <c r="F28" s="4">
        <v>109</v>
      </c>
      <c r="G28" s="4" t="s">
        <v>69</v>
      </c>
      <c r="H28" s="4" t="s">
        <v>68</v>
      </c>
      <c r="I28" s="21" t="s">
        <v>90</v>
      </c>
      <c r="J28" s="4" t="s">
        <v>94</v>
      </c>
      <c r="K28" s="4">
        <v>2005</v>
      </c>
      <c r="L28" s="3">
        <v>2000</v>
      </c>
      <c r="M28" s="3">
        <v>1700</v>
      </c>
      <c r="N28" s="4" t="s">
        <v>119</v>
      </c>
      <c r="O28" s="4">
        <v>90</v>
      </c>
      <c r="P28" s="7">
        <v>1456</v>
      </c>
    </row>
    <row r="29" spans="1:16" ht="18" customHeight="1">
      <c r="A29" s="26"/>
      <c r="B29" s="23"/>
      <c r="C29" s="4" t="s">
        <v>23</v>
      </c>
      <c r="D29" s="4">
        <v>68391</v>
      </c>
      <c r="E29" s="4" t="s">
        <v>56</v>
      </c>
      <c r="F29" s="4">
        <v>131</v>
      </c>
      <c r="G29" s="4">
        <v>68391</v>
      </c>
      <c r="H29" s="4" t="s">
        <v>68</v>
      </c>
      <c r="I29" s="21" t="s">
        <v>91</v>
      </c>
      <c r="J29" s="4" t="s">
        <v>109</v>
      </c>
      <c r="K29" s="4">
        <v>1992</v>
      </c>
      <c r="L29" s="3">
        <v>5000</v>
      </c>
      <c r="M29" s="3">
        <v>4250</v>
      </c>
      <c r="N29" s="4" t="s">
        <v>119</v>
      </c>
      <c r="O29" s="4">
        <v>99</v>
      </c>
      <c r="P29" s="7">
        <v>3369</v>
      </c>
    </row>
    <row r="30" spans="1:16" ht="18" customHeight="1">
      <c r="A30" s="26"/>
      <c r="B30" s="23"/>
      <c r="C30" s="21" t="s">
        <v>24</v>
      </c>
      <c r="D30" s="4">
        <v>422322</v>
      </c>
      <c r="E30" s="4" t="s">
        <v>57</v>
      </c>
      <c r="F30" s="4">
        <v>132</v>
      </c>
      <c r="G30" s="4" t="s">
        <v>80</v>
      </c>
      <c r="H30" s="4" t="s">
        <v>68</v>
      </c>
      <c r="I30" s="21" t="s">
        <v>91</v>
      </c>
      <c r="J30" s="4" t="s">
        <v>110</v>
      </c>
      <c r="K30" s="4">
        <v>2002</v>
      </c>
      <c r="L30" s="3">
        <v>2750</v>
      </c>
      <c r="M30" s="3">
        <v>2062.5</v>
      </c>
      <c r="N30" s="4" t="s">
        <v>120</v>
      </c>
      <c r="O30" s="4">
        <v>75</v>
      </c>
      <c r="P30" s="7">
        <v>1006</v>
      </c>
    </row>
    <row r="31" spans="1:16" ht="18" customHeight="1">
      <c r="A31" s="26"/>
      <c r="B31" s="23"/>
      <c r="C31" s="4" t="s">
        <v>33</v>
      </c>
      <c r="D31" s="4">
        <v>422350</v>
      </c>
      <c r="E31" s="4" t="s">
        <v>66</v>
      </c>
      <c r="F31" s="4">
        <v>141</v>
      </c>
      <c r="G31" s="4" t="s">
        <v>89</v>
      </c>
      <c r="H31" s="4" t="s">
        <v>68</v>
      </c>
      <c r="I31" s="21" t="s">
        <v>91</v>
      </c>
      <c r="J31" s="4" t="s">
        <v>111</v>
      </c>
      <c r="K31" s="4">
        <v>2002</v>
      </c>
      <c r="L31" s="3">
        <v>1870</v>
      </c>
      <c r="M31" s="3">
        <v>1402.5</v>
      </c>
      <c r="N31" s="4" t="s">
        <v>120</v>
      </c>
      <c r="O31" s="4">
        <v>94</v>
      </c>
      <c r="P31" s="7">
        <v>742</v>
      </c>
    </row>
    <row r="32" spans="1:16" ht="18" customHeight="1">
      <c r="A32" s="26"/>
      <c r="B32" s="23"/>
      <c r="C32" s="4" t="s">
        <v>25</v>
      </c>
      <c r="D32" s="4">
        <v>422351</v>
      </c>
      <c r="E32" s="4" t="s">
        <v>58</v>
      </c>
      <c r="F32" s="4">
        <v>133</v>
      </c>
      <c r="G32" s="4" t="s">
        <v>81</v>
      </c>
      <c r="H32" s="4" t="s">
        <v>68</v>
      </c>
      <c r="I32" s="21" t="s">
        <v>91</v>
      </c>
      <c r="J32" s="4" t="s">
        <v>111</v>
      </c>
      <c r="K32" s="4">
        <v>2002</v>
      </c>
      <c r="L32" s="3">
        <v>1870</v>
      </c>
      <c r="M32" s="3">
        <v>1402.5</v>
      </c>
      <c r="N32" s="4" t="s">
        <v>120</v>
      </c>
      <c r="O32" s="4">
        <v>99</v>
      </c>
      <c r="P32" s="7">
        <v>742</v>
      </c>
    </row>
    <row r="33" spans="1:17" ht="19.149999999999999" customHeight="1">
      <c r="A33" s="26"/>
      <c r="B33" s="23"/>
      <c r="C33" s="4" t="s">
        <v>4</v>
      </c>
      <c r="D33" s="4">
        <v>422404</v>
      </c>
      <c r="E33" s="4" t="s">
        <v>36</v>
      </c>
      <c r="F33" s="4">
        <v>111</v>
      </c>
      <c r="G33" s="4" t="s">
        <v>71</v>
      </c>
      <c r="H33" s="4" t="s">
        <v>68</v>
      </c>
      <c r="I33" s="21" t="s">
        <v>91</v>
      </c>
      <c r="J33" s="4" t="s">
        <v>95</v>
      </c>
      <c r="K33" s="4">
        <v>2003</v>
      </c>
      <c r="L33" s="3">
        <v>480</v>
      </c>
      <c r="M33" s="3">
        <v>408</v>
      </c>
      <c r="N33" s="4" t="s">
        <v>119</v>
      </c>
      <c r="O33" s="4">
        <v>60</v>
      </c>
      <c r="P33" s="7">
        <v>487</v>
      </c>
    </row>
    <row r="34" spans="1:17" ht="22.9" customHeight="1">
      <c r="A34" s="26"/>
      <c r="B34" s="23"/>
      <c r="C34" s="4" t="s">
        <v>26</v>
      </c>
      <c r="D34" s="4">
        <v>422417</v>
      </c>
      <c r="E34" s="4" t="s">
        <v>59</v>
      </c>
      <c r="F34" s="4">
        <v>134</v>
      </c>
      <c r="G34" s="4" t="s">
        <v>82</v>
      </c>
      <c r="H34" s="4" t="s">
        <v>68</v>
      </c>
      <c r="I34" s="21" t="s">
        <v>91</v>
      </c>
      <c r="J34" s="4" t="s">
        <v>96</v>
      </c>
      <c r="K34" s="4">
        <v>2005</v>
      </c>
      <c r="L34" s="3">
        <v>1415</v>
      </c>
      <c r="M34" s="3">
        <v>1061.25</v>
      </c>
      <c r="N34" s="4" t="s">
        <v>120</v>
      </c>
      <c r="O34" s="4">
        <v>90</v>
      </c>
      <c r="P34" s="7">
        <v>606</v>
      </c>
    </row>
    <row r="35" spans="1:17" ht="28.15" customHeight="1">
      <c r="A35" s="26"/>
      <c r="B35" s="23"/>
      <c r="C35" s="4" t="s">
        <v>27</v>
      </c>
      <c r="D35" s="4">
        <v>422419</v>
      </c>
      <c r="E35" s="4" t="s">
        <v>60</v>
      </c>
      <c r="F35" s="4">
        <v>135</v>
      </c>
      <c r="G35" s="4" t="s">
        <v>83</v>
      </c>
      <c r="H35" s="4" t="s">
        <v>68</v>
      </c>
      <c r="I35" s="21" t="s">
        <v>91</v>
      </c>
      <c r="J35" s="4" t="s">
        <v>96</v>
      </c>
      <c r="K35" s="4">
        <v>2005</v>
      </c>
      <c r="L35" s="3">
        <v>1415</v>
      </c>
      <c r="M35" s="3">
        <v>1061.25</v>
      </c>
      <c r="N35" s="4" t="s">
        <v>120</v>
      </c>
      <c r="O35" s="4">
        <v>99</v>
      </c>
      <c r="P35" s="7">
        <v>606</v>
      </c>
    </row>
    <row r="36" spans="1:17" ht="18" customHeight="1">
      <c r="A36" s="26"/>
      <c r="B36" s="23"/>
      <c r="C36" s="4" t="s">
        <v>28</v>
      </c>
      <c r="D36" s="4">
        <v>422466</v>
      </c>
      <c r="E36" s="4" t="s">
        <v>61</v>
      </c>
      <c r="F36" s="4">
        <v>136</v>
      </c>
      <c r="G36" s="4" t="s">
        <v>84</v>
      </c>
      <c r="H36" s="4" t="s">
        <v>68</v>
      </c>
      <c r="I36" s="21" t="s">
        <v>91</v>
      </c>
      <c r="J36" s="4" t="s">
        <v>113</v>
      </c>
      <c r="K36" s="4">
        <v>2006</v>
      </c>
      <c r="L36" s="3">
        <v>2210</v>
      </c>
      <c r="M36" s="3">
        <v>1657.5</v>
      </c>
      <c r="N36" s="4" t="s">
        <v>120</v>
      </c>
      <c r="O36" s="4">
        <v>98</v>
      </c>
      <c r="P36" s="7">
        <v>844</v>
      </c>
    </row>
    <row r="37" spans="1:17" ht="18" customHeight="1">
      <c r="A37" s="26"/>
      <c r="B37" s="23"/>
      <c r="C37" s="4" t="s">
        <v>5</v>
      </c>
      <c r="D37" s="4">
        <v>422470</v>
      </c>
      <c r="E37" s="4" t="s">
        <v>37</v>
      </c>
      <c r="F37" s="4">
        <v>112</v>
      </c>
      <c r="G37" s="4" t="s">
        <v>72</v>
      </c>
      <c r="H37" s="4" t="s">
        <v>68</v>
      </c>
      <c r="I37" s="21" t="s">
        <v>91</v>
      </c>
      <c r="J37" s="4" t="s">
        <v>96</v>
      </c>
      <c r="K37" s="4">
        <v>2006</v>
      </c>
      <c r="L37" s="3">
        <v>1350</v>
      </c>
      <c r="M37" s="3">
        <v>1012.5</v>
      </c>
      <c r="N37" s="4" t="s">
        <v>120</v>
      </c>
      <c r="O37" s="4">
        <v>99</v>
      </c>
      <c r="P37" s="7">
        <v>940</v>
      </c>
    </row>
    <row r="38" spans="1:17" ht="18" customHeight="1">
      <c r="A38" s="26"/>
      <c r="B38" s="23"/>
      <c r="C38" s="4" t="s">
        <v>6</v>
      </c>
      <c r="D38" s="4">
        <v>422756</v>
      </c>
      <c r="E38" s="4" t="s">
        <v>38</v>
      </c>
      <c r="F38" s="4">
        <v>113</v>
      </c>
      <c r="G38" s="4" t="s">
        <v>73</v>
      </c>
      <c r="H38" s="4" t="s">
        <v>68</v>
      </c>
      <c r="I38" s="21" t="s">
        <v>92</v>
      </c>
      <c r="J38" s="4" t="s">
        <v>97</v>
      </c>
      <c r="K38" s="4">
        <v>2006</v>
      </c>
      <c r="L38" s="3">
        <v>4100</v>
      </c>
      <c r="M38" s="3">
        <v>2050</v>
      </c>
      <c r="N38" s="4" t="s">
        <v>121</v>
      </c>
      <c r="O38" s="4">
        <v>99</v>
      </c>
      <c r="P38" s="7">
        <v>1719</v>
      </c>
    </row>
    <row r="39" spans="1:17" ht="18" customHeight="1">
      <c r="A39" s="26"/>
      <c r="B39" s="23"/>
      <c r="C39" s="21" t="s">
        <v>29</v>
      </c>
      <c r="D39" s="4">
        <v>422820</v>
      </c>
      <c r="E39" s="4" t="s">
        <v>62</v>
      </c>
      <c r="F39" s="4">
        <v>137</v>
      </c>
      <c r="G39" s="4" t="s">
        <v>85</v>
      </c>
      <c r="H39" s="4" t="s">
        <v>68</v>
      </c>
      <c r="I39" s="21" t="s">
        <v>91</v>
      </c>
      <c r="J39" s="4" t="s">
        <v>112</v>
      </c>
      <c r="K39" s="4">
        <v>2006</v>
      </c>
      <c r="L39" s="3">
        <v>1330</v>
      </c>
      <c r="M39" s="3">
        <v>997.5</v>
      </c>
      <c r="N39" s="4" t="s">
        <v>120</v>
      </c>
      <c r="O39" s="4">
        <v>99</v>
      </c>
      <c r="P39" s="7">
        <v>580</v>
      </c>
    </row>
    <row r="40" spans="1:17" ht="18" customHeight="1">
      <c r="A40" s="26"/>
      <c r="B40" s="23"/>
      <c r="C40" s="4" t="s">
        <v>30</v>
      </c>
      <c r="D40" s="4">
        <v>422928</v>
      </c>
      <c r="E40" s="4" t="s">
        <v>63</v>
      </c>
      <c r="F40" s="4">
        <v>138</v>
      </c>
      <c r="G40" s="4" t="s">
        <v>86</v>
      </c>
      <c r="H40" s="4" t="s">
        <v>68</v>
      </c>
      <c r="I40" s="21" t="s">
        <v>91</v>
      </c>
      <c r="J40" s="4" t="s">
        <v>96</v>
      </c>
      <c r="K40" s="4">
        <v>2006</v>
      </c>
      <c r="L40" s="3">
        <v>1350</v>
      </c>
      <c r="M40" s="3">
        <v>1012.5</v>
      </c>
      <c r="N40" s="4" t="s">
        <v>120</v>
      </c>
      <c r="O40" s="4">
        <v>99</v>
      </c>
      <c r="P40" s="7">
        <v>586</v>
      </c>
    </row>
    <row r="41" spans="1:17" ht="18" customHeight="1">
      <c r="A41" s="26"/>
      <c r="B41" s="23"/>
      <c r="C41" s="4" t="s">
        <v>31</v>
      </c>
      <c r="D41" s="4">
        <v>422961</v>
      </c>
      <c r="E41" s="4" t="s">
        <v>64</v>
      </c>
      <c r="F41" s="4">
        <v>139</v>
      </c>
      <c r="G41" s="4" t="s">
        <v>87</v>
      </c>
      <c r="H41" s="4" t="s">
        <v>68</v>
      </c>
      <c r="I41" s="21" t="s">
        <v>91</v>
      </c>
      <c r="J41" s="4" t="s">
        <v>112</v>
      </c>
      <c r="K41" s="4">
        <v>2006</v>
      </c>
      <c r="L41" s="3">
        <v>1265</v>
      </c>
      <c r="M41" s="3">
        <v>948.75</v>
      </c>
      <c r="N41" s="4" t="s">
        <v>120</v>
      </c>
      <c r="O41" s="4">
        <v>99</v>
      </c>
      <c r="P41" s="7">
        <v>561</v>
      </c>
    </row>
    <row r="42" spans="1:17" ht="18" customHeight="1">
      <c r="A42" s="26"/>
      <c r="B42" s="23"/>
      <c r="C42" s="4" t="s">
        <v>32</v>
      </c>
      <c r="D42" s="4">
        <v>621351</v>
      </c>
      <c r="E42" s="4" t="s">
        <v>65</v>
      </c>
      <c r="F42" s="4">
        <v>140</v>
      </c>
      <c r="G42" s="4" t="s">
        <v>88</v>
      </c>
      <c r="H42" s="4" t="s">
        <v>68</v>
      </c>
      <c r="I42" s="21" t="s">
        <v>91</v>
      </c>
      <c r="J42" s="4" t="s">
        <v>111</v>
      </c>
      <c r="K42" s="4">
        <v>1994</v>
      </c>
      <c r="L42" s="3">
        <v>1745</v>
      </c>
      <c r="M42" s="3">
        <v>1308.75</v>
      </c>
      <c r="N42" s="4" t="s">
        <v>120</v>
      </c>
      <c r="O42" s="4">
        <v>90</v>
      </c>
      <c r="P42" s="7">
        <v>705</v>
      </c>
    </row>
    <row r="43" spans="1:17" ht="18" customHeight="1">
      <c r="A43" s="26"/>
      <c r="B43" s="23"/>
      <c r="C43" s="4" t="s">
        <v>14</v>
      </c>
      <c r="D43" s="4">
        <v>6180525</v>
      </c>
      <c r="E43" s="4" t="s">
        <v>46</v>
      </c>
      <c r="F43" s="4">
        <v>121</v>
      </c>
      <c r="G43" s="4">
        <v>65162531</v>
      </c>
      <c r="H43" s="4" t="s">
        <v>68</v>
      </c>
      <c r="I43" s="21" t="s">
        <v>91</v>
      </c>
      <c r="J43" s="4" t="s">
        <v>103</v>
      </c>
      <c r="K43" s="4">
        <v>1987</v>
      </c>
      <c r="L43" s="3">
        <v>3620</v>
      </c>
      <c r="M43" s="3">
        <v>2715</v>
      </c>
      <c r="N43" s="4" t="s">
        <v>120</v>
      </c>
      <c r="O43" s="4">
        <v>96</v>
      </c>
      <c r="P43" s="7">
        <v>2217</v>
      </c>
    </row>
    <row r="44" spans="1:17" ht="18" customHeight="1">
      <c r="A44" s="27"/>
      <c r="B44" s="24"/>
      <c r="C44" s="4" t="s">
        <v>16</v>
      </c>
      <c r="D44" s="4">
        <v>6197085</v>
      </c>
      <c r="E44" s="4" t="s">
        <v>48</v>
      </c>
      <c r="F44" s="4">
        <v>123</v>
      </c>
      <c r="G44" s="4">
        <v>65198114</v>
      </c>
      <c r="H44" s="4" t="s">
        <v>68</v>
      </c>
      <c r="I44" s="21" t="s">
        <v>91</v>
      </c>
      <c r="J44" s="4" t="s">
        <v>103</v>
      </c>
      <c r="K44" s="4">
        <v>1989</v>
      </c>
      <c r="L44" s="3">
        <v>3620</v>
      </c>
      <c r="M44" s="3">
        <v>2715</v>
      </c>
      <c r="N44" s="4" t="s">
        <v>120</v>
      </c>
      <c r="O44" s="4">
        <v>98</v>
      </c>
      <c r="P44" s="7">
        <v>2217</v>
      </c>
    </row>
    <row r="45" spans="1:17" ht="21">
      <c r="O45" s="17" t="s">
        <v>128</v>
      </c>
      <c r="P45" s="8">
        <f>SUM(P28:P44)</f>
        <v>19383</v>
      </c>
    </row>
    <row r="46" spans="1:17" ht="21">
      <c r="O46" s="33" t="s">
        <v>134</v>
      </c>
      <c r="P46" s="8">
        <f>P45*2%</f>
        <v>387.66</v>
      </c>
      <c r="Q46" s="18"/>
    </row>
    <row r="47" spans="1:17" ht="26.25">
      <c r="M47" s="18"/>
      <c r="N47" s="29"/>
      <c r="O47" s="29"/>
      <c r="P47" s="11"/>
      <c r="Q47" s="19"/>
    </row>
  </sheetData>
  <mergeCells count="9">
    <mergeCell ref="B28:B44"/>
    <mergeCell ref="A28:A44"/>
    <mergeCell ref="A2:O2"/>
    <mergeCell ref="N47:O47"/>
    <mergeCell ref="P2:R2"/>
    <mergeCell ref="A4:A10"/>
    <mergeCell ref="B4:B10"/>
    <mergeCell ref="A15:A23"/>
    <mergeCell ref="B15:B23"/>
  </mergeCells>
  <pageMargins left="0.7" right="0" top="0.75" bottom="0.75" header="0.3" footer="0.3"/>
  <pageSetup scale="42" fitToHeight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F0C212FDE1034A9E32ECE0AB4603DF" ma:contentTypeVersion="0" ma:contentTypeDescription="Create a new document." ma:contentTypeScope="" ma:versionID="5af51dca85087e310a2ea863ee5178f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FF5EE2-1E26-4342-BAC1-115BC656044C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FF80C42-3790-4F3D-97BD-5BDC7C0CBA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79790E7-5EA9-4AA1-9C31-14F703802B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Darian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radu</dc:creator>
  <cp:lastModifiedBy>irina.plachide</cp:lastModifiedBy>
  <cp:lastPrinted>2021-01-15T07:33:06Z</cp:lastPrinted>
  <dcterms:created xsi:type="dcterms:W3CDTF">2004-02-11T13:58:44Z</dcterms:created>
  <dcterms:modified xsi:type="dcterms:W3CDTF">2021-01-15T08:25:55Z</dcterms:modified>
</cp:coreProperties>
</file>